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скрытие информации\Предложение 2022\Дозаявка\"/>
    </mc:Choice>
  </mc:AlternateContent>
  <bookViews>
    <workbookView xWindow="0" yWindow="0" windowWidth="25200" windowHeight="11190"/>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'[2]Служебный лист'!$B$60:$B$70</definedName>
    <definedName name="_pro3">[3]ДАННЫЕ!#REF!</definedName>
    <definedName name="_pro4">[3]ДАННЫЕ!#REF!</definedName>
    <definedName name="_pro5">[3]ДАННЫЕ!#REF!</definedName>
    <definedName name="_SP1">[4]FES!#REF!</definedName>
    <definedName name="_SP10">[4]FES!#REF!</definedName>
    <definedName name="_SP11">[4]FES!#REF!</definedName>
    <definedName name="_SP12">[4]FES!#REF!</definedName>
    <definedName name="_SP13">[4]FES!#REF!</definedName>
    <definedName name="_SP14">[4]FES!#REF!</definedName>
    <definedName name="_SP15">[4]FES!#REF!</definedName>
    <definedName name="_SP16">[4]FES!#REF!</definedName>
    <definedName name="_SP17">[4]FES!#REF!</definedName>
    <definedName name="_SP18">[4]FES!#REF!</definedName>
    <definedName name="_SP19">[4]FES!#REF!</definedName>
    <definedName name="_SP2">[4]FES!#REF!</definedName>
    <definedName name="_SP20">[4]FES!#REF!</definedName>
    <definedName name="_SP3">[4]FES!#REF!</definedName>
    <definedName name="_SP4">[4]FES!#REF!</definedName>
    <definedName name="_SP5">[4]FES!#REF!</definedName>
    <definedName name="_SP7">[4]FES!#REF!</definedName>
    <definedName name="_SP8">[4]FES!#REF!</definedName>
    <definedName name="_SP9">[4]FES!#REF!</definedName>
    <definedName name="_Toc49838565_29">'[5]Ликв акт __'!#REF!</definedName>
    <definedName name="_Toc49838565_40">'[5]Кредиторы __'!#REF!</definedName>
    <definedName name="_Toc49838576_29">'[5]Ликв акт __'!#REF!</definedName>
    <definedName name="_Toc49838576_40">'[5]Кредиторы __'!#REF!</definedName>
    <definedName name="_Toc49838587_29">'[5]Ликв акт __'!#REF!</definedName>
    <definedName name="_Toc49838587_40">'[5]Кредиторы __'!#REF!</definedName>
    <definedName name="_Toc49838596_29">'[5]Ликв акт __'!#REF!</definedName>
    <definedName name="_Toc49838596_40">'[5]Кредиторы __'!#REF!</definedName>
    <definedName name="_Toc49838607_29">'[5]Ликв акт __'!#REF!</definedName>
    <definedName name="_Toc49838607_40">'[5]Кредиторы __'!#REF!</definedName>
    <definedName name="_Toc49838618_29">'[5]Ликв акт __'!#REF!</definedName>
    <definedName name="_Toc49838618_40">'[5]Кредиторы __'!#REF!</definedName>
    <definedName name="_Toc49838629_29">'[5]Ликв акт __'!#REF!</definedName>
    <definedName name="_Toc49838629_40">'[5]Кредиторы __'!#REF!</definedName>
    <definedName name="_Toc49838640_29">'[5]Ликв акт __'!#REF!</definedName>
    <definedName name="_Toc49838640_40">'[5]Кредиторы __'!#REF!</definedName>
    <definedName name="_Toc49838694_36">'[5]Капитал __'!#REF!</definedName>
    <definedName name="_Toc49838705_36">'[5]Капитал __'!#REF!</definedName>
    <definedName name="_Toc49838716_36">'[5]Капитал __'!#REF!</definedName>
    <definedName name="_Toc49838727_36">'[5]Капитал __'!#REF!</definedName>
    <definedName name="_Toc49838738_36">'[5]Капитал __'!#REF!</definedName>
    <definedName name="_Toc49838749_36">'[5]Капитал __'!#REF!</definedName>
    <definedName name="_Toc49838760_36">'[5]Капитал __'!#REF!</definedName>
    <definedName name="_Toc49838771_36">'[5]Капитал __'!#REF!</definedName>
    <definedName name="_Toc49838782_36">'[5]Капитал __'!#REF!</definedName>
    <definedName name="_Toc49838793_36">'[5]Капитал __'!#REF!</definedName>
    <definedName name="_ug100">[3]ДАННЫЕ!#REF!</definedName>
    <definedName name="_ug63">[3]ДАННЫЕ!#REF!</definedName>
    <definedName name="_unom">'[2]Служебный лист'!$B$50:$B$53</definedName>
    <definedName name="_yesno">'[2]Служебный лист'!$B$56:$B$57</definedName>
    <definedName name="÷ĺňâĺđňűé">#REF!</definedName>
    <definedName name="àî">[6]!àî</definedName>
    <definedName name="amort">[3]ДАННЫЕ!#REF!</definedName>
    <definedName name="âňîđîé">#REF!</definedName>
    <definedName name="anscount" hidden="1">1</definedName>
    <definedName name="arm10.1">[3]ДАННЫЕ!#REF!</definedName>
    <definedName name="arm10.1_3">[7]ДАННЫЕ!$C$12</definedName>
    <definedName name="arm10.1_4">[7]ДАННЫЕ!$C$12</definedName>
    <definedName name="arm10.3">[7]ДАННЫЕ!#REF!</definedName>
    <definedName name="arm10.3_1">[3]ДАННЫЕ!#REF!</definedName>
    <definedName name="arm12.1">[3]ДАННЫЕ!#REF!</definedName>
    <definedName name="arm12.1_3">[7]ДАННЫЕ!$C$13</definedName>
    <definedName name="arm12.1_4">[7]ДАННЫЕ!$C$13</definedName>
    <definedName name="arm12.3">[7]ДАННЫЕ!#REF!</definedName>
    <definedName name="arm12.3_1">[3]ДАННЫЕ!#REF!</definedName>
    <definedName name="arm14.1">[3]ДАННЫЕ!#REF!</definedName>
    <definedName name="arm14.1_3">[7]ДАННЫЕ!$C$14</definedName>
    <definedName name="arm14.1_4">[7]ДАННЫЕ!$C$14</definedName>
    <definedName name="arm14.3">[7]ДАННЫЕ!#REF!</definedName>
    <definedName name="arm14.3_1">[3]ДАННЫЕ!#REF!</definedName>
    <definedName name="arm16.3">[3]ДАННЫЕ!#REF!</definedName>
    <definedName name="arm16.3_3">[7]ДАННЫЕ!$C$15</definedName>
    <definedName name="arm16.3_4">[7]ДАННЫЕ!$C$15</definedName>
    <definedName name="arm18.3">[3]ДАННЫЕ!#REF!</definedName>
    <definedName name="arm20.3">[3]ДАННЫЕ!#REF!</definedName>
    <definedName name="arm22.3">[3]ДАННЫЕ!#REF!</definedName>
    <definedName name="arm28.3">[3]ДАННЫЕ!#REF!</definedName>
    <definedName name="arm6.1">[7]ДАННЫЕ!#REF!</definedName>
    <definedName name="arm6.1_1">[3]ДАННЫЕ!#REF!</definedName>
    <definedName name="arm6.5">[3]ДАННЫЕ!#REF!</definedName>
    <definedName name="arm6.5_3">[7]ДАННЫЕ!$C$10</definedName>
    <definedName name="arm6.5_4">[7]ДАННЫЕ!$C$10</definedName>
    <definedName name="arm8.1">[3]ДАННЫЕ!#REF!</definedName>
    <definedName name="arm8.1_3">[7]ДАННЫЕ!$C$11</definedName>
    <definedName name="arm8.1_4">[7]ДАННЫЕ!$C$11</definedName>
    <definedName name="arm8.3">[7]ДАННЫЕ!#REF!</definedName>
    <definedName name="arm8.3_1">[3]ДАННЫЕ!#REF!</definedName>
    <definedName name="armceh">[3]ДАННЫЕ!#REF!</definedName>
    <definedName name="bitum">[3]ДАННЫЕ!#REF!</definedName>
    <definedName name="cement">[7]ДАННЫЕ!$C$3</definedName>
    <definedName name="cement_1">[3]ДАННЫЕ!#REF!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[6]!com</definedName>
    <definedName name="CompOt">[6]!CompOt</definedName>
    <definedName name="CompRas">[6]!CompRas</definedName>
    <definedName name="ď">[6]!ď</definedName>
    <definedName name="DATA">#REF!</definedName>
    <definedName name="ďď">[6]!ďď</definedName>
    <definedName name="đđ">[6]!đđ</definedName>
    <definedName name="đđđ">[6]!đđđ</definedName>
    <definedName name="ďĺđâűé">#REF!</definedName>
    <definedName name="ęĺ">[6]!ęĺ</definedName>
    <definedName name="end_ch">[6]!end_ch</definedName>
    <definedName name="end_chart">[6]!end_chart</definedName>
    <definedName name="end_t">[6]!end_t</definedName>
    <definedName name="end_tabl">[6]!end_tabl</definedName>
    <definedName name="ew">[6]!ew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'[5]Стр бал'!$A$1:$B$65536,'[5]Стр бал'!$A$1:$IV$2</definedName>
    <definedName name="fg">[6]!fg</definedName>
    <definedName name="hhh">[6]!hhh</definedName>
    <definedName name="îî">[6]!îî</definedName>
    <definedName name="k">[6]!k</definedName>
    <definedName name="koef">#REF!</definedName>
    <definedName name="koef1">#REF!</definedName>
    <definedName name="koef2">#REF!</definedName>
    <definedName name="koeff">#REF!</definedName>
    <definedName name="KOTLODERJ_LIST">[8]Справочники!$E$9:$E$13</definedName>
    <definedName name="kub">#REF!</definedName>
    <definedName name="kubbet">#REF!</definedName>
    <definedName name="kubbet_3">[7]куб!$C$21</definedName>
    <definedName name="kubbet_4">[7]куб!$C$21</definedName>
    <definedName name="kubPK">#REF!</definedName>
    <definedName name="let">[9]Справочники!$J$18:$J$22</definedName>
    <definedName name="logical">[8]TEHSHEET!$K$2:$K$3</definedName>
    <definedName name="mrsk">[9]Справочники!$B$1:$B$15</definedName>
    <definedName name="MU">[9]Справочники!$M$1:$M$4</definedName>
    <definedName name="ňđĺňčé">#REF!</definedName>
    <definedName name="nov_tariff">[8]Титульный!$F$12</definedName>
    <definedName name="öó">[6]!öó</definedName>
    <definedName name="otsev">[7]ДАННЫЕ!$C$6</definedName>
    <definedName name="otsev_1">[3]ДАННЫЕ!#REF!</definedName>
    <definedName name="P19_T1_Protect" hidden="1">P5_T1_Protect,P6_T1_Protect,P7_T1_Protect,P8_T1_Protect,P9_T1_Protect,P10_T1_Protect,P11_T1_Protect,P12_T1_Protect,P13_T1_Protect,P14_T1_Protect</definedName>
    <definedName name="period_list">[8]TEHSHEET!$N$2:$N$7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[7]ДАННЫЕ!$C$22</definedName>
    <definedName name="pro4_4">[7]ДАННЫЕ!$C$22</definedName>
    <definedName name="pro5_3">[7]ДАННЫЕ!$C$23</definedName>
    <definedName name="pro5_4">[7]ДАННЫЕ!$C$23</definedName>
    <definedName name="PROT_22">P3_PROT_22,P4_PROT_22,P5_PROT_22</definedName>
    <definedName name="prov">[3]ДАННЫЕ!#REF!</definedName>
    <definedName name="prov_3">[7]ДАННЫЕ!$C$24</definedName>
    <definedName name="prov_4">[7]ДАННЫЕ!$C$24</definedName>
    <definedName name="pshs">[3]ДАННЫЕ!#REF!</definedName>
    <definedName name="rab_1_165">#REF!</definedName>
    <definedName name="rab_2_165">#REF!</definedName>
    <definedName name="region_name">[8]Титульный!$F$8</definedName>
    <definedName name="rezerv">[10]MAIN!#REF!</definedName>
    <definedName name="ŕŕ">[6]!ŕŕ</definedName>
    <definedName name="rsk">[9]Справочники!$D$1:$D$62</definedName>
    <definedName name="rsk_list">'[2]Служебный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[7]ДАННЫЕ!$C$5</definedName>
    <definedName name="sheben_1">[3]ДАННЫЕ!#REF!</definedName>
    <definedName name="shet">[3]ДАННЫЕ!#REF!</definedName>
    <definedName name="shetkos">[3]ДАННЫЕ!#REF!</definedName>
    <definedName name="shetpr">[3]ДАННЫЕ!#REF!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'[2]Служебный лист'!$B$34:$B$47</definedName>
    <definedName name="tax">[3]ДАННЫЕ!#REF!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[3]ДАННЫЕ!#REF!</definedName>
    <definedName name="ůůů">[6]!ůůů</definedName>
    <definedName name="vc_mat">[11]fin_main!$A$1200:$A$1227,[11]fin_main!$A$1279:$A$1308</definedName>
    <definedName name="version">[8]Инструкция!$B$3</definedName>
    <definedName name="water">[7]ДАННЫЕ!$C$8</definedName>
    <definedName name="water_1">[3]ДАННЫЕ!#REF!</definedName>
    <definedName name="year">[9]Справочники!$J$1:$J$15</definedName>
    <definedName name="zarplata">[3]ДАННЫЕ!#REF!</definedName>
    <definedName name="zarplata_3">[7]ДАННЫЕ!$C$33</definedName>
    <definedName name="zarplata_4">[7]ДАННЫЕ!$C$33</definedName>
    <definedName name="zarplF">[3]ДАННЫЕ!#REF!</definedName>
    <definedName name="zarplJ">[3]ДАННЫЕ!#REF!</definedName>
    <definedName name="А15">[12]Август_ДТ!#REF!</definedName>
    <definedName name="_xlnm.Database">#REF!</definedName>
    <definedName name="в23ё">[6]!в23ё</definedName>
    <definedName name="вв">[6]!вв</definedName>
    <definedName name="второй">#REF!</definedName>
    <definedName name="Выручка">[6]!Выручка</definedName>
    <definedName name="дата_начала_отчетного_месяца">#REF!</definedName>
    <definedName name="ДелАктПоказатели">'[13]Дел акт'!$A$3:$IV$17</definedName>
    <definedName name="ДелАктРасчеты">'[13]Дел акт'!$A$18</definedName>
    <definedName name="й">[6]!й</definedName>
    <definedName name="йй">[6]!йй</definedName>
    <definedName name="ке">[6]!ке</definedName>
    <definedName name="Март_ДТ">[6]!Март_ДТ</definedName>
    <definedName name="мым">[6]!мым</definedName>
    <definedName name="_xlnm.Print_Area" localSheetId="0">'1'!$A$1:$B$24</definedName>
    <definedName name="_xlnm.Print_Area" localSheetId="1">'2'!$A$1:$I$46</definedName>
    <definedName name="_xlnm.Print_Area" localSheetId="2">'3'!$A$1:$F$56</definedName>
    <definedName name="первый">#REF!</definedName>
    <definedName name="признак">'[14]Расчеты с потребителями'!#REF!</definedName>
    <definedName name="РГК">'[15]2007'!$A$28:$A$29</definedName>
    <definedName name="с">[6]!с</definedName>
    <definedName name="сс">[6]!сс</definedName>
    <definedName name="сссс">[6]!сссс</definedName>
    <definedName name="ссы">[6]!ссы</definedName>
    <definedName name="третий">#REF!</definedName>
    <definedName name="у">[6]!у</definedName>
    <definedName name="ц">[6]!ц</definedName>
    <definedName name="цу">[6]!цу</definedName>
    <definedName name="четвертый">#REF!</definedName>
    <definedName name="ыв">[6]!ыв</definedName>
    <definedName name="ыыыы">[6]!ыыыы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3" l="1"/>
  <c r="D42" i="3"/>
  <c r="E39" i="3"/>
  <c r="F28" i="3"/>
  <c r="E28" i="3"/>
  <c r="D28" i="3"/>
  <c r="E42" i="3"/>
  <c r="F39" i="3"/>
  <c r="D39" i="3"/>
  <c r="F14" i="3"/>
  <c r="D14" i="3"/>
  <c r="F24" i="3"/>
  <c r="E24" i="3"/>
  <c r="D24" i="3"/>
  <c r="H13" i="2"/>
  <c r="H12" i="2"/>
  <c r="E14" i="3" l="1"/>
</calcChain>
</file>

<file path=xl/sharedStrings.xml><?xml version="1.0" encoding="utf-8"?>
<sst xmlns="http://schemas.openxmlformats.org/spreadsheetml/2006/main" count="234" uniqueCount="172">
  <si>
    <t xml:space="preserve">Приложение № 2.16
</t>
  </si>
  <si>
    <t xml:space="preserve"> Информация об организации</t>
  </si>
  <si>
    <t>Полное наименование</t>
  </si>
  <si>
    <t>Филиал публичного  акционерного общества «Россети Юг» - «Калмэнерго»</t>
  </si>
  <si>
    <t>Сокращенное наименование</t>
  </si>
  <si>
    <t>Филиал ПАО "Россети Юг"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</si>
  <si>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</si>
  <si>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</si>
  <si>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</si>
  <si>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</si>
  <si>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</si>
  <si>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</si>
  <si>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Бугаев Мерген Александрович</t>
  </si>
  <si>
    <t>Адрес электронной почты</t>
  </si>
  <si>
    <t>priem@rosseti-yug.ru</t>
  </si>
  <si>
    <t>Контактный телефон</t>
  </si>
  <si>
    <t>(84722) 4-24-10</t>
  </si>
  <si>
    <t>Факс</t>
  </si>
  <si>
    <t>(84722) 4-41-96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</si>
  <si>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</si>
  <si>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</si>
  <si>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</si>
  <si>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</si>
  <si>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2020 год, предшествующий базовому периоду</t>
  </si>
  <si>
    <t>Показатели, утвержденные на 2021 год  базовый период *</t>
  </si>
  <si>
    <t>Предложения на расчетный период регулирования 2022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</si>
  <si>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</si>
  <si>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</si>
  <si>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</si>
  <si>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</si>
  <si>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</si>
  <si>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</si>
  <si>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</si>
  <si>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</si>
  <si>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</si>
  <si>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</si>
  <si>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</si>
  <si>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</si>
  <si>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</si>
  <si>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</si>
  <si>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</si>
  <si>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</si>
  <si>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</si>
  <si>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</si>
  <si>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</si>
  <si>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</si>
  <si>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</si>
  <si>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</si>
  <si>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</si>
  <si>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</si>
  <si>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</si>
  <si>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</si>
  <si>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</si>
  <si>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</si>
  <si>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</si>
  <si>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</si>
  <si>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</si>
  <si>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</si>
  <si>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</si>
  <si>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</si>
  <si>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</si>
  <si>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</si>
  <si>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</si>
  <si>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</si>
  <si>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</si>
  <si>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</si>
  <si>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</si>
  <si>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</si>
  <si>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</si>
  <si>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</si>
  <si>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</si>
  <si>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</si>
  <si>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</si>
  <si>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</si>
  <si>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</si>
  <si>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</si>
  <si>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</si>
  <si>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</si>
  <si>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</si>
  <si>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</si>
  <si>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</si>
  <si>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</si>
  <si>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</si>
  <si>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</si>
  <si>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</si>
  <si>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</si>
  <si>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</si>
  <si>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</si>
  <si>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</si>
  <si>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</si>
  <si>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</si>
  <si>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Заместитель директора по экономике и финансам</t>
  </si>
  <si>
    <t>И.Д Очирова</t>
  </si>
  <si>
    <t>Заместитель генерального директора по экономике и финансам</t>
  </si>
  <si>
    <t xml:space="preserve">К.А. Иорданиди </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</si>
  <si>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</si>
  <si>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</si>
  <si>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2020 год (предшествующий базовому периоду)</t>
  </si>
  <si>
    <t>Показатели, утвержденные 
на 2021</t>
  </si>
  <si>
    <t>Предложения  2022г 
(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</si>
  <si>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</si>
  <si>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</si>
  <si>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</si>
  <si>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</si>
  <si>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</si>
  <si>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</si>
  <si>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</si>
  <si>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</si>
  <si>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</si>
  <si>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</si>
  <si>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</si>
  <si>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</si>
  <si>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</si>
  <si>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</si>
  <si>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</si>
  <si>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</si>
  <si>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</si>
  <si>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</si>
  <si>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</si>
  <si>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</si>
  <si>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</si>
  <si>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</si>
  <si>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</si>
  <si>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</si>
  <si>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 xml:space="preserve">                                                                                                                         
</t>
    </r>
    <r>
      <rPr>
        <sz val="12"/>
        <rFont val="Times New Roman"/>
        <family val="1"/>
        <charset val="204"/>
      </rPr>
      <t xml:space="preserve"> ВН 6,08%; СН-I 6,04%; СНII-7,84%; НН-12,76%</t>
    </r>
    <r>
      <rPr>
        <sz val="8"/>
        <rFont val="Times New Roman"/>
        <family val="1"/>
        <charset val="204"/>
      </rPr>
      <t xml:space="preserve">
</t>
    </r>
    <r>
      <rPr>
        <sz val="11"/>
        <rFont val="Times New Roman"/>
        <family val="1"/>
        <charset val="204"/>
      </rPr>
      <t>Долгосрочный параметр регулирования, утвержден приказом РСТ РК от 26.12.2017 № 98-п/э (с учетом редакции  от 12.04.2021 № 24-п/э)</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</si>
  <si>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</si>
  <si>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</si>
  <si>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"Россети Юг" 
(выписка из протокола №445/2021 от 30.07.2021).</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</si>
  <si>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</si>
  <si>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</si>
  <si>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</si>
  <si>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</si>
  <si>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</si>
  <si>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</si>
  <si>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</si>
  <si>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</si>
  <si>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</si>
  <si>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</si>
  <si>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</si>
  <si>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</si>
  <si>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</si>
  <si>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</si>
  <si>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</si>
  <si>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Утверждена приказом Минэнерго России  от 02.12.2019 №15@</t>
  </si>
  <si>
    <t>Утверждена приказом Минэнерго России  от 23.12.2020 г. № 19@</t>
  </si>
  <si>
    <t xml:space="preserve">Проект скорректированной инвестиционной программы на 2019-2023 гг. (подготовлен к публикации с учетом замечаний и в сроки в соответствии с протоколом согласительного совещания в Минэнерго России 
от 06.09.2021 № 07-1436-пр)
</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</si>
  <si>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</si>
  <si>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</si>
  <si>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</si>
  <si>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</si>
  <si>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</si>
  <si>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</si>
  <si>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</si>
  <si>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</si>
  <si>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</si>
  <si>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</si>
  <si>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</si>
  <si>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</si>
  <si>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</si>
  <si>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</si>
  <si>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</si>
  <si>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</si>
  <si>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</si>
  <si>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</si>
  <si>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</si>
  <si>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</si>
  <si>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</si>
  <si>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</si>
  <si>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Расходы на ремонт не включают затраты на ФОТ</t>
  </si>
  <si>
    <t>** Указаны параметры финансирования с НДС  по передаче электроэнергии</t>
  </si>
  <si>
    <t>*** Филиал не является юридическим лицом, показатели приведены в целом по ПАО "Россети Юг"</t>
  </si>
  <si>
    <t>К.А. Иорданиди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</si>
</sst>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_-* #,##0.00\ _₽_-;\-* #,##0.00\ _₽_-;_-* &quot;-&quot;??\ _₽_-;_-@_-"/>
    <numFmt numFmtId="166" formatCode="#,##0.0000"/>
    <numFmt numFmtId="167" formatCode="0.000"/>
  </numFmts>
  <fonts count="21" x14ac:knownFonts="1">
    <font>
      <sz val="11"/>
      <color theme="1"/>
      <name val="Calibri"/>
      <family val="2"/>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u/>
      <sz val="11"/>
      <color rgb="FF0000FF"/>
      <name val="Calibri"/>
      <family val="2"/>
      <charset val="204"/>
      <scheme val="minor"/>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2"/>
      <name val="Times New Roman"/>
      <family val="1"/>
      <charset val="204"/>
    </font>
    <font>
      <sz val="8"/>
      <name val="Times New Roman"/>
      <family val="1"/>
      <charset val="204"/>
    </font>
    <font>
      <i/>
      <sz val="12"/>
      <name val="Times New Roman"/>
      <family val="1"/>
      <charset val="204"/>
    </font>
    <font>
      <sz val="12"/>
      <color rgb="FFFF0000"/>
      <name val="Times New Roman"/>
      <family val="1"/>
      <charset val="204"/>
    </font>
    <font>
      <vertAlign val="superscript"/>
      <sz val="1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6" fillId="0" borderId="0" applyFont="0" applyFill="0" applyBorder="0" applyAlignment="0" applyProtection="0"/>
    <xf numFmtId="9" fontId="6" fillId="0" borderId="0" applyFont="0" applyFill="0" applyBorder="0" applyAlignment="0" applyProtection="0"/>
    <xf numFmtId="0" fontId="1" fillId="0" borderId="0"/>
    <xf numFmtId="0" fontId="8" fillId="0" borderId="0" applyNumberFormat="0" applyFill="0" applyBorder="0" applyAlignment="0" applyProtection="0"/>
    <xf numFmtId="0" fontId="9" fillId="0" borderId="0"/>
    <xf numFmtId="0" fontId="6" fillId="0" borderId="0"/>
  </cellStyleXfs>
  <cellXfs count="81">
    <xf numFmtId="0" fontId="0" fillId="0" borderId="0" xfId="0"/>
    <xf numFmtId="0" fontId="1" fillId="0" borderId="0" xfId="3"/>
    <xf numFmtId="0" fontId="2" fillId="0" borderId="0" xfId="3" applyFont="1" applyAlignment="1">
      <alignment horizontal="left" vertical="top" wrapText="1"/>
    </xf>
    <xf numFmtId="0" fontId="2" fillId="0" borderId="0" xfId="3" applyFont="1" applyAlignment="1">
      <alignment wrapText="1"/>
    </xf>
    <xf numFmtId="0" fontId="3" fillId="0" borderId="0" xfId="3" applyFont="1" applyAlignment="1">
      <alignment horizontal="center" vertical="center"/>
    </xf>
    <xf numFmtId="0" fontId="4" fillId="0" borderId="0" xfId="3" applyFont="1" applyAlignment="1">
      <alignment vertical="center"/>
    </xf>
    <xf numFmtId="0" fontId="3" fillId="0" borderId="0" xfId="3" applyFont="1" applyAlignment="1">
      <alignment horizontal="center" vertical="center"/>
    </xf>
    <xf numFmtId="0" fontId="5" fillId="0" borderId="0" xfId="3" applyFont="1" applyAlignment="1">
      <alignment vertical="center"/>
    </xf>
    <xf numFmtId="0" fontId="7" fillId="0" borderId="1" xfId="0" applyFont="1" applyBorder="1" applyAlignment="1">
      <alignment horizontal="center" wrapText="1"/>
    </xf>
    <xf numFmtId="0" fontId="0" fillId="0" borderId="0" xfId="0" applyAlignment="1">
      <alignment horizontal="center"/>
    </xf>
    <xf numFmtId="0" fontId="7" fillId="0" borderId="1" xfId="0" applyNumberFormat="1" applyFont="1" applyBorder="1" applyAlignment="1">
      <alignment horizontal="center" wrapText="1"/>
    </xf>
    <xf numFmtId="0" fontId="8" fillId="0" borderId="1" xfId="4" applyNumberFormat="1" applyFill="1" applyBorder="1" applyAlignment="1">
      <alignment horizontal="center" wrapText="1"/>
    </xf>
    <xf numFmtId="0" fontId="2" fillId="0" borderId="0" xfId="3" applyFont="1" applyAlignment="1">
      <alignment vertical="center"/>
    </xf>
    <xf numFmtId="0" fontId="2" fillId="0" borderId="0" xfId="3" applyFont="1"/>
    <xf numFmtId="0" fontId="2" fillId="0" borderId="0" xfId="3" applyFont="1" applyAlignment="1">
      <alignment horizontal="left" wrapText="1"/>
    </xf>
    <xf numFmtId="0" fontId="3" fillId="0" borderId="0" xfId="3" applyFont="1" applyAlignment="1">
      <alignment horizontal="center" wrapText="1"/>
    </xf>
    <xf numFmtId="0" fontId="10" fillId="0" borderId="1" xfId="5" applyFont="1" applyBorder="1" applyAlignment="1">
      <alignment horizontal="center" vertical="center" wrapText="1"/>
    </xf>
    <xf numFmtId="0" fontId="11" fillId="0" borderId="0" xfId="3" applyFont="1" applyAlignment="1">
      <alignment horizontal="center" vertical="center" wrapText="1"/>
    </xf>
    <xf numFmtId="0" fontId="10" fillId="0" borderId="1" xfId="5" applyFont="1" applyBorder="1" applyAlignment="1">
      <alignment horizontal="center" vertical="center" wrapText="1"/>
    </xf>
    <xf numFmtId="0" fontId="11" fillId="0" borderId="0" xfId="3" applyFont="1" applyAlignment="1">
      <alignment vertical="top"/>
    </xf>
    <xf numFmtId="0" fontId="12" fillId="0" borderId="1" xfId="5" applyFont="1" applyBorder="1" applyAlignment="1">
      <alignment horizontal="center" vertical="center" wrapText="1"/>
    </xf>
    <xf numFmtId="0" fontId="12" fillId="0" borderId="1" xfId="5" applyFont="1" applyBorder="1" applyAlignment="1">
      <alignment horizontal="left" vertical="center" wrapText="1"/>
    </xf>
    <xf numFmtId="0" fontId="12" fillId="0" borderId="1" xfId="5" applyFont="1" applyBorder="1" applyAlignment="1">
      <alignment vertical="center"/>
    </xf>
    <xf numFmtId="0" fontId="12" fillId="0" borderId="1" xfId="5" applyFont="1" applyBorder="1" applyAlignment="1">
      <alignment horizontal="center" vertical="center" wrapText="1"/>
    </xf>
    <xf numFmtId="4" fontId="12" fillId="0" borderId="1" xfId="5" applyNumberFormat="1" applyFont="1" applyFill="1" applyBorder="1" applyAlignment="1">
      <alignment vertical="center"/>
    </xf>
    <xf numFmtId="164" fontId="11" fillId="0" borderId="0" xfId="3" applyNumberFormat="1" applyFont="1" applyAlignment="1">
      <alignment vertical="top"/>
    </xf>
    <xf numFmtId="4" fontId="11" fillId="0" borderId="0" xfId="3" applyNumberFormat="1" applyFont="1" applyAlignment="1">
      <alignment vertical="top"/>
    </xf>
    <xf numFmtId="0" fontId="12" fillId="0" borderId="0" xfId="5" applyFont="1" applyBorder="1" applyAlignment="1">
      <alignment horizontal="center" vertical="top" wrapText="1"/>
    </xf>
    <xf numFmtId="0" fontId="12" fillId="0" borderId="0" xfId="5" applyFont="1" applyBorder="1" applyAlignment="1">
      <alignment horizontal="left" vertical="top" wrapText="1"/>
    </xf>
    <xf numFmtId="0" fontId="12" fillId="0" borderId="0" xfId="5" applyFont="1" applyBorder="1" applyAlignment="1">
      <alignment horizontal="center" vertical="top"/>
    </xf>
    <xf numFmtId="0" fontId="12" fillId="0" borderId="2" xfId="5" applyFont="1" applyBorder="1" applyAlignment="1">
      <alignment horizontal="center" vertical="top" wrapText="1"/>
    </xf>
    <xf numFmtId="0" fontId="12" fillId="0" borderId="2" xfId="5" applyFont="1" applyBorder="1" applyAlignment="1">
      <alignment horizontal="left" vertical="top" wrapText="1"/>
    </xf>
    <xf numFmtId="0" fontId="12" fillId="0" borderId="2" xfId="5" applyFont="1" applyBorder="1" applyAlignment="1">
      <alignment horizontal="center" vertical="top"/>
    </xf>
    <xf numFmtId="0" fontId="14" fillId="0" borderId="0" xfId="3" applyFont="1"/>
    <xf numFmtId="0" fontId="15" fillId="0" borderId="0" xfId="3" applyFont="1"/>
    <xf numFmtId="165" fontId="2" fillId="0" borderId="0" xfId="1" applyFont="1"/>
    <xf numFmtId="0" fontId="3" fillId="0" borderId="0" xfId="3" applyFont="1" applyAlignment="1">
      <alignment vertical="center"/>
    </xf>
    <xf numFmtId="0" fontId="3" fillId="0" borderId="0" xfId="3" applyFont="1" applyAlignment="1">
      <alignment horizontal="left" vertical="center"/>
    </xf>
    <xf numFmtId="166" fontId="2" fillId="0" borderId="0" xfId="3" applyNumberFormat="1" applyFont="1"/>
    <xf numFmtId="0" fontId="2" fillId="0" borderId="0" xfId="3" applyFont="1" applyAlignment="1">
      <alignment horizontal="center" vertical="center"/>
    </xf>
    <xf numFmtId="0" fontId="2" fillId="0" borderId="0" xfId="3" applyFont="1" applyAlignment="1">
      <alignment horizontal="left" vertical="center" wrapText="1"/>
    </xf>
    <xf numFmtId="0" fontId="2" fillId="0" borderId="0" xfId="3" applyFont="1" applyAlignment="1">
      <alignment horizontal="left" vertical="center" wrapText="1"/>
    </xf>
    <xf numFmtId="0" fontId="3" fillId="0" borderId="0" xfId="3" applyFont="1" applyAlignment="1">
      <alignment horizontal="center" vertical="center" wrapText="1"/>
    </xf>
    <xf numFmtId="0" fontId="2" fillId="0" borderId="1" xfId="3" applyFont="1" applyBorder="1" applyAlignment="1">
      <alignment horizontal="center" vertical="center" wrapText="1"/>
    </xf>
    <xf numFmtId="0" fontId="2" fillId="0" borderId="0" xfId="3" applyFont="1" applyAlignment="1">
      <alignment horizontal="center" vertical="center" wrapText="1"/>
    </xf>
    <xf numFmtId="0" fontId="2" fillId="0" borderId="1" xfId="3" applyFont="1" applyBorder="1" applyAlignment="1">
      <alignment horizontal="left" vertical="center" wrapText="1"/>
    </xf>
    <xf numFmtId="0" fontId="2" fillId="0" borderId="1" xfId="3" applyFont="1" applyBorder="1" applyAlignment="1">
      <alignment horizontal="center" vertical="center"/>
    </xf>
    <xf numFmtId="3" fontId="2" fillId="0" borderId="1" xfId="3" applyNumberFormat="1" applyFont="1" applyFill="1" applyBorder="1" applyAlignment="1">
      <alignment horizontal="center" vertical="center"/>
    </xf>
    <xf numFmtId="10" fontId="2" fillId="0" borderId="1" xfId="2" applyNumberFormat="1" applyFont="1" applyFill="1" applyBorder="1" applyAlignment="1">
      <alignment horizontal="center" vertical="center"/>
    </xf>
    <xf numFmtId="4" fontId="2" fillId="0" borderId="1" xfId="3" applyNumberFormat="1" applyFont="1" applyBorder="1" applyAlignment="1">
      <alignment horizontal="center" vertical="center"/>
    </xf>
    <xf numFmtId="3" fontId="2" fillId="0" borderId="1" xfId="3" applyNumberFormat="1" applyFont="1" applyBorder="1" applyAlignment="1">
      <alignment horizontal="center" vertical="center"/>
    </xf>
    <xf numFmtId="0" fontId="17" fillId="0" borderId="3" xfId="3" applyFont="1" applyFill="1" applyBorder="1" applyAlignment="1">
      <alignment horizontal="center" vertical="center" wrapText="1"/>
    </xf>
    <xf numFmtId="0" fontId="17" fillId="0" borderId="4" xfId="3" applyFont="1" applyFill="1" applyBorder="1" applyAlignment="1">
      <alignment horizontal="center" vertical="center" wrapText="1"/>
    </xf>
    <xf numFmtId="0" fontId="17" fillId="0" borderId="5" xfId="3" applyFont="1" applyFill="1" applyBorder="1" applyAlignment="1">
      <alignment horizontal="center" vertical="center" wrapText="1"/>
    </xf>
    <xf numFmtId="0" fontId="2" fillId="0" borderId="1" xfId="3" applyFont="1" applyFill="1" applyBorder="1" applyAlignment="1">
      <alignment horizontal="center" vertical="center"/>
    </xf>
    <xf numFmtId="4" fontId="2" fillId="0" borderId="1" xfId="3" applyNumberFormat="1" applyFont="1" applyFill="1" applyBorder="1" applyAlignment="1">
      <alignment horizontal="center" vertical="center"/>
    </xf>
    <xf numFmtId="0" fontId="2" fillId="0" borderId="1" xfId="3" applyFont="1" applyBorder="1" applyAlignment="1">
      <alignment horizontal="center" vertical="top" wrapText="1"/>
    </xf>
    <xf numFmtId="0" fontId="2" fillId="0" borderId="1" xfId="3" applyFont="1" applyBorder="1" applyAlignment="1">
      <alignment horizontal="left" vertical="top" wrapText="1"/>
    </xf>
    <xf numFmtId="3" fontId="2" fillId="0" borderId="1" xfId="3" applyNumberFormat="1" applyFont="1" applyFill="1" applyBorder="1" applyAlignment="1">
      <alignment horizontal="center" vertical="top"/>
    </xf>
    <xf numFmtId="0" fontId="2" fillId="0" borderId="0" xfId="3" applyFont="1" applyAlignment="1">
      <alignment vertical="top"/>
    </xf>
    <xf numFmtId="0" fontId="18" fillId="0" borderId="1" xfId="3" applyFont="1" applyBorder="1" applyAlignment="1">
      <alignment horizontal="right" vertical="top" wrapText="1"/>
    </xf>
    <xf numFmtId="3" fontId="18" fillId="0" borderId="1" xfId="3" applyNumberFormat="1" applyFont="1" applyFill="1" applyBorder="1" applyAlignment="1">
      <alignment horizontal="center" vertical="top"/>
    </xf>
    <xf numFmtId="3" fontId="18" fillId="0" borderId="1" xfId="1" applyNumberFormat="1" applyFont="1" applyFill="1" applyBorder="1" applyAlignment="1">
      <alignment horizontal="center" vertical="top"/>
    </xf>
    <xf numFmtId="0" fontId="2" fillId="0" borderId="1" xfId="3" applyNumberFormat="1" applyFont="1" applyFill="1" applyBorder="1" applyAlignment="1">
      <alignment horizontal="center" vertical="center" wrapText="1"/>
    </xf>
    <xf numFmtId="0" fontId="18" fillId="0" borderId="1" xfId="3" applyFont="1" applyBorder="1" applyAlignment="1">
      <alignment horizontal="left" vertical="center" wrapText="1"/>
    </xf>
    <xf numFmtId="167" fontId="2" fillId="0" borderId="1" xfId="3" applyNumberFormat="1" applyFont="1" applyFill="1" applyBorder="1" applyAlignment="1">
      <alignment horizontal="center" vertical="center"/>
    </xf>
    <xf numFmtId="1" fontId="2" fillId="0" borderId="1" xfId="3" applyNumberFormat="1" applyFont="1" applyFill="1" applyBorder="1" applyAlignment="1">
      <alignment horizontal="center" vertical="top"/>
    </xf>
    <xf numFmtId="0" fontId="7" fillId="0" borderId="3" xfId="6" applyFont="1" applyFill="1" applyBorder="1" applyAlignment="1">
      <alignment horizontal="center" vertical="center" wrapText="1"/>
    </xf>
    <xf numFmtId="0" fontId="7" fillId="0" borderId="4" xfId="6" applyFont="1" applyFill="1" applyBorder="1" applyAlignment="1">
      <alignment horizontal="center" vertical="center" wrapText="1"/>
    </xf>
    <xf numFmtId="0" fontId="7" fillId="0" borderId="5" xfId="6" applyFont="1" applyFill="1" applyBorder="1" applyAlignment="1">
      <alignment horizontal="center" vertical="center" wrapText="1"/>
    </xf>
    <xf numFmtId="0" fontId="19" fillId="0" borderId="0" xfId="3" applyFont="1" applyAlignment="1">
      <alignment vertical="center"/>
    </xf>
    <xf numFmtId="0" fontId="2" fillId="0" borderId="0" xfId="3" applyFont="1" applyAlignment="1">
      <alignment vertical="center" wrapText="1"/>
    </xf>
    <xf numFmtId="0" fontId="14" fillId="0" borderId="0" xfId="3" applyFont="1" applyAlignment="1">
      <alignment vertical="center"/>
    </xf>
    <xf numFmtId="0" fontId="15" fillId="0" borderId="0" xfId="3" applyFont="1" applyAlignment="1">
      <alignment vertical="center"/>
    </xf>
    <xf numFmtId="0" fontId="15" fillId="0" borderId="0" xfId="3" applyFont="1" applyAlignment="1">
      <alignment horizontal="center" vertical="center"/>
    </xf>
    <xf numFmtId="0" fontId="15" fillId="0" borderId="0" xfId="0" applyFont="1"/>
    <xf numFmtId="0" fontId="7" fillId="0" borderId="1" xfId="0" applyNumberFormat="1" applyFont="1" applyFill="1" applyBorder="1" applyAlignment="1">
      <alignment horizontal="center" wrapText="1"/>
    </xf>
    <xf numFmtId="0" fontId="2" fillId="0" borderId="3"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2" fillId="0" borderId="5" xfId="3" applyFont="1" applyFill="1" applyBorder="1" applyAlignment="1">
      <alignment horizontal="center" vertical="center" wrapText="1"/>
    </xf>
    <xf numFmtId="0" fontId="2" fillId="0" borderId="1" xfId="3" applyFont="1" applyFill="1" applyBorder="1" applyAlignment="1">
      <alignment horizontal="center" vertical="center" wrapText="1"/>
    </xf>
  </cellXfs>
  <cellStyles count="7">
    <cellStyle name="Гиперссылка" xfId="4"/>
    <cellStyle name="Обычный" xfId="0" builtinId="0"/>
    <cellStyle name="Обычный 10 4" xfId="3"/>
    <cellStyle name="Обычный 19" xfId="6"/>
    <cellStyle name="Обычный_стр.1_5" xfId="5"/>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ptenokag\AppData\Local\Microsoft\Windows\Temporary%20Internet%20Files\Content.Outlook\ZXEAHD02\&#1050;&#1072;&#1083;&#1084;&#1101;&#1085;&#1077;&#1088;&#1075;&#1086;_&#1076;&#1086;&#1087;&#1058;&#1047;_2022_27-1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1\&#1040;&#1083;&#1090;&#1072;&#1081;&#1089;&#1082;&#1080;&#1081;%20&#1082;&#1088;&#1072;&#108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Долг.индекс"/>
      <sheetName val="2.1.1. Расшифр.прочие"/>
      <sheetName val="СМЕТА"/>
      <sheetName val="неподконтр"/>
      <sheetName val="2.3. Корр ИПР"/>
      <sheetName val="2.3.1 ИПР факт"/>
      <sheetName val="2.2. Корр НВВ"/>
      <sheetName val="Выручка 2020"/>
      <sheetName val="2.2.1 Корр ПО"/>
      <sheetName val="2.2.2 Экономия потерь"/>
      <sheetName val="Неучт.ОРЕХ"/>
      <sheetName val="2.8. Индекс неучтен"/>
      <sheetName val="2.1.2. Расчет налога на имущ"/>
      <sheetName val="2.1.3. Расчет аморт"/>
      <sheetName val="2.1.4. Расчет НП"/>
      <sheetName val="2.4. Корректир надежн"/>
      <sheetName val="2.5. Баланс ээ и мощн"/>
      <sheetName val="2.6. Затраты на потери"/>
      <sheetName val="СБЫТ НАДБ (2)"/>
      <sheetName val="2.7. ФСК"/>
      <sheetName val="2.8. затраты ТСО"/>
      <sheetName val="Прил 2.10 (п.21.3)"/>
      <sheetName val="2.13_Расчет УЕ_ВЛ"/>
      <sheetName val="2.14_Расчет УЕ_ПС"/>
      <sheetName val="2.16"/>
      <sheetName val="2.17"/>
      <sheetName val="расчет тарифов для раскрытия"/>
      <sheetName val="2.18"/>
      <sheetName val="2.15 Факт 2020"/>
      <sheetName val="2.15.1 Факт 2020_расш"/>
      <sheetName val="Прил 2.11 (п. 24)"/>
      <sheetName val="Прил 2.12 (п.25)"/>
      <sheetName val="П1.4"/>
      <sheetName val="П1.5"/>
      <sheetName val="П1.6."/>
      <sheetName val="СХОДИМОСТЬ"/>
      <sheetName val="2.9 (ф 12)"/>
      <sheetName val="Лист1"/>
      <sheetName val="Лист2"/>
      <sheetName val="Лист3"/>
      <sheetName val="Лист4"/>
      <sheetName val="Лист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topLeftCell="A2" workbookViewId="0">
      <selection activeCell="B18" sqref="B18"/>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8" hidden="1" customHeight="1" x14ac:dyDescent="0.25">
      <c r="B1" s="2" t="s">
        <v>0</v>
      </c>
      <c r="C1" s="3"/>
      <c r="D1" s="3"/>
    </row>
    <row r="4" spans="1:4" ht="18.75" x14ac:dyDescent="0.2">
      <c r="A4" s="4" t="s">
        <v>1</v>
      </c>
      <c r="B4" s="4"/>
      <c r="C4" s="5"/>
      <c r="D4" s="5"/>
    </row>
    <row r="5" spans="1:4" ht="18.75" x14ac:dyDescent="0.2">
      <c r="A5" s="6"/>
      <c r="B5" s="6"/>
      <c r="C5" s="5"/>
      <c r="D5" s="5"/>
    </row>
    <row r="6" spans="1:4" ht="18.75" x14ac:dyDescent="0.2">
      <c r="A6" s="6"/>
      <c r="B6" s="6"/>
      <c r="C6" s="5"/>
      <c r="D6" s="5"/>
    </row>
    <row r="7" spans="1:4" ht="30" x14ac:dyDescent="0.25">
      <c r="A7" s="7" t="s">
        <v>2</v>
      </c>
      <c r="B7" s="8" t="s">
        <v>3</v>
      </c>
    </row>
    <row r="8" spans="1:4" ht="18.75" x14ac:dyDescent="0.25">
      <c r="A8" s="7"/>
      <c r="B8" s="9"/>
    </row>
    <row r="9" spans="1:4" ht="18.75" x14ac:dyDescent="0.25">
      <c r="A9" s="7" t="s">
        <v>4</v>
      </c>
      <c r="B9" s="8" t="s">
        <v>5</v>
      </c>
    </row>
    <row r="10" spans="1:4" ht="18.75" x14ac:dyDescent="0.25">
      <c r="A10" s="7"/>
      <c r="B10" s="9"/>
    </row>
    <row r="11" spans="1:4" ht="30" x14ac:dyDescent="0.25">
      <c r="A11" s="7" t="s">
        <v>6</v>
      </c>
      <c r="B11" s="10" t="s">
        <v>7</v>
      </c>
    </row>
    <row r="12" spans="1:4" ht="18.75" x14ac:dyDescent="0.25">
      <c r="A12" s="7"/>
      <c r="B12" s="9"/>
    </row>
    <row r="13" spans="1:4" ht="30" x14ac:dyDescent="0.25">
      <c r="A13" s="7" t="s">
        <v>8</v>
      </c>
      <c r="B13" s="10" t="s">
        <v>7</v>
      </c>
    </row>
    <row r="14" spans="1:4" ht="18.75" x14ac:dyDescent="0.25">
      <c r="A14" s="7"/>
      <c r="B14" s="9"/>
    </row>
    <row r="15" spans="1:4" ht="18.75" x14ac:dyDescent="0.25">
      <c r="A15" s="7" t="s">
        <v>9</v>
      </c>
      <c r="B15" s="10">
        <v>6164266561</v>
      </c>
    </row>
    <row r="16" spans="1:4" ht="18.75" x14ac:dyDescent="0.25">
      <c r="A16" s="7"/>
      <c r="B16" s="9"/>
    </row>
    <row r="17" spans="1:2" ht="18.75" x14ac:dyDescent="0.25">
      <c r="A17" s="7" t="s">
        <v>10</v>
      </c>
      <c r="B17" s="10">
        <v>81602001</v>
      </c>
    </row>
    <row r="18" spans="1:2" ht="18.75" x14ac:dyDescent="0.25">
      <c r="A18" s="7" t="s">
        <v>11</v>
      </c>
      <c r="B18" s="76" t="s">
        <v>12</v>
      </c>
    </row>
    <row r="19" spans="1:2" ht="18.75" x14ac:dyDescent="0.25">
      <c r="A19" s="7"/>
      <c r="B19" s="9"/>
    </row>
    <row r="20" spans="1:2" ht="18.75" x14ac:dyDescent="0.25">
      <c r="A20" s="7" t="s">
        <v>13</v>
      </c>
      <c r="B20" s="11" t="s">
        <v>14</v>
      </c>
    </row>
    <row r="21" spans="1:2" ht="18.75" x14ac:dyDescent="0.25">
      <c r="A21" s="7"/>
      <c r="B21" s="9"/>
    </row>
    <row r="22" spans="1:2" ht="18.75" x14ac:dyDescent="0.25">
      <c r="A22" s="7" t="s">
        <v>15</v>
      </c>
      <c r="B22" s="10" t="s">
        <v>16</v>
      </c>
    </row>
    <row r="23" spans="1:2" ht="18.75" x14ac:dyDescent="0.25">
      <c r="A23" s="7"/>
      <c r="B23" s="9"/>
    </row>
    <row r="24" spans="1:2" ht="18.75" x14ac:dyDescent="0.25">
      <c r="A24" s="7" t="s">
        <v>17</v>
      </c>
      <c r="B24" s="10" t="s">
        <v>18</v>
      </c>
    </row>
    <row r="25" spans="1:2" ht="15.75" x14ac:dyDescent="0.2">
      <c r="A25" s="12"/>
    </row>
  </sheetData>
  <mergeCells count="1">
    <mergeCell ref="A4:B4"/>
  </mergeCells>
  <hyperlinks>
    <hyperlink ref="B20" r:id="rId1"/>
  </hyperlinks>
  <pageMargins left="0.70866141732283472" right="0.70866141732283472" top="0.74803149606299213" bottom="0.74803149606299213"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topLeftCell="B1" workbookViewId="0">
      <selection activeCell="G12" sqref="G12:G14"/>
    </sheetView>
  </sheetViews>
  <sheetFormatPr defaultColWidth="9.140625" defaultRowHeight="15.75" x14ac:dyDescent="0.25"/>
  <cols>
    <col min="1" max="1" width="7.7109375" style="13" customWidth="1"/>
    <col min="2" max="2" width="45" style="13" customWidth="1"/>
    <col min="3" max="3" width="17" style="13" customWidth="1"/>
    <col min="4" max="5" width="15.5703125" style="13" bestFit="1" customWidth="1"/>
    <col min="6" max="6" width="13" style="13" customWidth="1"/>
    <col min="7" max="7" width="12.42578125" style="13" customWidth="1"/>
    <col min="8" max="9" width="13.85546875" style="13" customWidth="1"/>
    <col min="10" max="10" width="12.140625" style="13" bestFit="1" customWidth="1"/>
    <col min="11" max="11" width="12.5703125" style="13" bestFit="1" customWidth="1"/>
    <col min="12" max="12" width="11.5703125" style="13" bestFit="1" customWidth="1"/>
    <col min="13" max="16384" width="9.140625" style="13"/>
  </cols>
  <sheetData>
    <row r="1" spans="1:12" ht="24" customHeight="1" x14ac:dyDescent="0.25">
      <c r="G1" s="14"/>
      <c r="H1" s="14"/>
      <c r="I1" s="14"/>
    </row>
    <row r="2" spans="1:12" ht="18.75" x14ac:dyDescent="0.3">
      <c r="A2" s="15" t="s">
        <v>19</v>
      </c>
      <c r="B2" s="15"/>
      <c r="C2" s="15"/>
      <c r="D2" s="15"/>
      <c r="E2" s="15"/>
      <c r="F2" s="15"/>
      <c r="G2" s="15"/>
      <c r="H2" s="15"/>
      <c r="I2" s="15"/>
    </row>
    <row r="4" spans="1:12" s="17" customFormat="1" ht="50.25" customHeight="1" x14ac:dyDescent="0.25">
      <c r="A4" s="16" t="s">
        <v>20</v>
      </c>
      <c r="B4" s="16" t="s">
        <v>21</v>
      </c>
      <c r="C4" s="16" t="s">
        <v>22</v>
      </c>
      <c r="D4" s="16" t="s">
        <v>23</v>
      </c>
      <c r="E4" s="16"/>
      <c r="F4" s="16" t="s">
        <v>24</v>
      </c>
      <c r="G4" s="16"/>
      <c r="H4" s="16" t="s">
        <v>25</v>
      </c>
      <c r="I4" s="16"/>
    </row>
    <row r="5" spans="1:12" s="19" customFormat="1" ht="30" customHeight="1" x14ac:dyDescent="0.25">
      <c r="A5" s="16"/>
      <c r="B5" s="16"/>
      <c r="C5" s="16"/>
      <c r="D5" s="18" t="s">
        <v>26</v>
      </c>
      <c r="E5" s="18" t="s">
        <v>27</v>
      </c>
      <c r="F5" s="18" t="s">
        <v>26</v>
      </c>
      <c r="G5" s="18" t="s">
        <v>27</v>
      </c>
      <c r="H5" s="18" t="s">
        <v>26</v>
      </c>
      <c r="I5" s="18" t="s">
        <v>27</v>
      </c>
    </row>
    <row r="6" spans="1:12" s="19" customFormat="1" ht="32.25" customHeight="1" x14ac:dyDescent="0.25">
      <c r="A6" s="20" t="s">
        <v>28</v>
      </c>
      <c r="B6" s="21" t="s">
        <v>29</v>
      </c>
      <c r="C6" s="20"/>
      <c r="D6" s="22"/>
      <c r="E6" s="22"/>
      <c r="F6" s="22"/>
      <c r="G6" s="22"/>
      <c r="H6" s="22"/>
      <c r="I6" s="22"/>
    </row>
    <row r="7" spans="1:12" s="19" customFormat="1" ht="39" hidden="1" customHeight="1" x14ac:dyDescent="0.25">
      <c r="A7" s="20" t="s">
        <v>30</v>
      </c>
      <c r="B7" s="21" t="s">
        <v>31</v>
      </c>
      <c r="C7" s="20"/>
      <c r="D7" s="22"/>
      <c r="E7" s="22"/>
      <c r="F7" s="22"/>
      <c r="G7" s="22"/>
      <c r="H7" s="22"/>
      <c r="I7" s="22"/>
    </row>
    <row r="8" spans="1:12" s="19" customFormat="1" ht="173.25" hidden="1" customHeight="1" x14ac:dyDescent="0.25">
      <c r="A8" s="20"/>
      <c r="B8" s="21" t="s">
        <v>32</v>
      </c>
      <c r="C8" s="20" t="s">
        <v>33</v>
      </c>
      <c r="D8" s="22"/>
      <c r="E8" s="22"/>
      <c r="F8" s="22"/>
      <c r="G8" s="22"/>
      <c r="H8" s="22"/>
      <c r="I8" s="22"/>
    </row>
    <row r="9" spans="1:12" s="19" customFormat="1" ht="169.5" hidden="1" customHeight="1" x14ac:dyDescent="0.25">
      <c r="A9" s="20"/>
      <c r="B9" s="21" t="s">
        <v>34</v>
      </c>
      <c r="C9" s="20" t="s">
        <v>35</v>
      </c>
      <c r="D9" s="22"/>
      <c r="E9" s="22"/>
      <c r="F9" s="22"/>
      <c r="G9" s="22"/>
      <c r="H9" s="22"/>
      <c r="I9" s="22"/>
    </row>
    <row r="10" spans="1:12" s="19" customFormat="1" ht="39" customHeight="1" x14ac:dyDescent="0.25">
      <c r="A10" s="23" t="s">
        <v>36</v>
      </c>
      <c r="B10" s="21" t="s">
        <v>37</v>
      </c>
      <c r="C10" s="20"/>
      <c r="D10" s="22"/>
      <c r="E10" s="22"/>
      <c r="F10" s="22"/>
      <c r="G10" s="22"/>
      <c r="H10" s="22"/>
      <c r="I10" s="22"/>
    </row>
    <row r="11" spans="1:12" s="19" customFormat="1" ht="26.1" customHeight="1" x14ac:dyDescent="0.25">
      <c r="A11" s="23"/>
      <c r="B11" s="21" t="s">
        <v>38</v>
      </c>
      <c r="C11" s="20"/>
      <c r="D11" s="22"/>
      <c r="E11" s="22"/>
      <c r="F11" s="22"/>
      <c r="G11" s="22"/>
      <c r="H11" s="22"/>
      <c r="I11" s="22"/>
    </row>
    <row r="12" spans="1:12" s="19" customFormat="1" ht="21.75" customHeight="1" x14ac:dyDescent="0.25">
      <c r="A12" s="23"/>
      <c r="B12" s="21" t="s">
        <v>39</v>
      </c>
      <c r="C12" s="20" t="s">
        <v>33</v>
      </c>
      <c r="D12" s="24">
        <v>1078131.1572897846</v>
      </c>
      <c r="E12" s="24">
        <v>1105788.8766583526</v>
      </c>
      <c r="F12" s="24">
        <v>1180724.7124028273</v>
      </c>
      <c r="G12" s="24">
        <v>1162748.6962622493</v>
      </c>
      <c r="H12" s="24">
        <f>G12</f>
        <v>1162748.6962622493</v>
      </c>
      <c r="I12" s="24">
        <v>6951149.0242891517</v>
      </c>
      <c r="K12" s="25"/>
      <c r="L12" s="26"/>
    </row>
    <row r="13" spans="1:12" s="19" customFormat="1" ht="33.75" customHeight="1" x14ac:dyDescent="0.25">
      <c r="A13" s="23"/>
      <c r="B13" s="21" t="s">
        <v>40</v>
      </c>
      <c r="C13" s="20" t="s">
        <v>35</v>
      </c>
      <c r="D13" s="24">
        <v>254.1308714435967</v>
      </c>
      <c r="E13" s="24">
        <v>288.77636792336597</v>
      </c>
      <c r="F13" s="24">
        <v>695.02599249786692</v>
      </c>
      <c r="G13" s="24">
        <v>766.44157653176126</v>
      </c>
      <c r="H13" s="24">
        <f>G13</f>
        <v>766.44157653176126</v>
      </c>
      <c r="I13" s="24">
        <v>1897.5159986105712</v>
      </c>
      <c r="K13" s="25"/>
      <c r="L13" s="26"/>
    </row>
    <row r="14" spans="1:12" s="19" customFormat="1" ht="22.5" customHeight="1" x14ac:dyDescent="0.25">
      <c r="A14" s="23"/>
      <c r="B14" s="21" t="s">
        <v>41</v>
      </c>
      <c r="C14" s="20" t="s">
        <v>35</v>
      </c>
      <c r="D14" s="24">
        <v>2491.379319868578</v>
      </c>
      <c r="E14" s="24">
        <v>2683.4937964750252</v>
      </c>
      <c r="F14" s="24">
        <v>3455.5870170078506</v>
      </c>
      <c r="G14" s="24">
        <v>2733.2826814170144</v>
      </c>
      <c r="H14" s="24">
        <v>3302.6593825802743</v>
      </c>
      <c r="I14" s="24">
        <v>17059.897530338403</v>
      </c>
      <c r="K14" s="25"/>
      <c r="L14" s="26"/>
    </row>
    <row r="15" spans="1:12" s="19" customFormat="1" ht="40.5" hidden="1" customHeight="1" x14ac:dyDescent="0.25">
      <c r="A15" s="27" t="s">
        <v>42</v>
      </c>
      <c r="B15" s="28" t="s">
        <v>43</v>
      </c>
      <c r="C15" s="27" t="s">
        <v>35</v>
      </c>
      <c r="D15" s="29"/>
      <c r="E15" s="29"/>
      <c r="F15" s="29"/>
      <c r="G15" s="29"/>
      <c r="H15" s="29"/>
      <c r="I15" s="29"/>
    </row>
    <row r="16" spans="1:12" s="19" customFormat="1" ht="26.1" hidden="1" customHeight="1" x14ac:dyDescent="0.25">
      <c r="A16" s="27" t="s">
        <v>44</v>
      </c>
      <c r="B16" s="28" t="s">
        <v>45</v>
      </c>
      <c r="C16" s="27"/>
      <c r="D16" s="29"/>
      <c r="E16" s="29"/>
      <c r="F16" s="29"/>
      <c r="G16" s="29"/>
      <c r="H16" s="29"/>
      <c r="I16" s="29"/>
    </row>
    <row r="17" spans="1:9" s="19" customFormat="1" ht="54" hidden="1" customHeight="1" x14ac:dyDescent="0.25">
      <c r="A17" s="27" t="s">
        <v>46</v>
      </c>
      <c r="B17" s="28" t="s">
        <v>47</v>
      </c>
      <c r="C17" s="27" t="s">
        <v>35</v>
      </c>
      <c r="D17" s="29"/>
      <c r="E17" s="29"/>
      <c r="F17" s="29"/>
      <c r="G17" s="29"/>
      <c r="H17" s="29"/>
      <c r="I17" s="29"/>
    </row>
    <row r="18" spans="1:9" s="19" customFormat="1" ht="66.75" hidden="1" customHeight="1" x14ac:dyDescent="0.25">
      <c r="A18" s="27" t="s">
        <v>48</v>
      </c>
      <c r="B18" s="28" t="s">
        <v>49</v>
      </c>
      <c r="C18" s="27" t="s">
        <v>35</v>
      </c>
      <c r="D18" s="29"/>
      <c r="E18" s="29"/>
      <c r="F18" s="29"/>
      <c r="G18" s="29"/>
      <c r="H18" s="29"/>
      <c r="I18" s="29"/>
    </row>
    <row r="19" spans="1:9" s="19" customFormat="1" ht="27" hidden="1" customHeight="1" x14ac:dyDescent="0.25">
      <c r="A19" s="27" t="s">
        <v>50</v>
      </c>
      <c r="B19" s="28" t="s">
        <v>51</v>
      </c>
      <c r="C19" s="27" t="s">
        <v>52</v>
      </c>
      <c r="D19" s="29"/>
      <c r="E19" s="29"/>
      <c r="F19" s="29"/>
      <c r="G19" s="29"/>
      <c r="H19" s="29"/>
      <c r="I19" s="29"/>
    </row>
    <row r="20" spans="1:9" s="19" customFormat="1" ht="27" hidden="1" customHeight="1" x14ac:dyDescent="0.25">
      <c r="A20" s="27"/>
      <c r="B20" s="28" t="s">
        <v>53</v>
      </c>
      <c r="C20" s="27" t="s">
        <v>52</v>
      </c>
      <c r="D20" s="29"/>
      <c r="E20" s="29"/>
      <c r="F20" s="29"/>
      <c r="G20" s="29"/>
      <c r="H20" s="29"/>
      <c r="I20" s="29"/>
    </row>
    <row r="21" spans="1:9" s="19" customFormat="1" ht="27" hidden="1" customHeight="1" x14ac:dyDescent="0.25">
      <c r="A21" s="27"/>
      <c r="B21" s="28" t="s">
        <v>54</v>
      </c>
      <c r="C21" s="27" t="s">
        <v>52</v>
      </c>
      <c r="D21" s="29"/>
      <c r="E21" s="29"/>
      <c r="F21" s="29"/>
      <c r="G21" s="29"/>
      <c r="H21" s="29"/>
      <c r="I21" s="29"/>
    </row>
    <row r="22" spans="1:9" s="19" customFormat="1" ht="27" hidden="1" customHeight="1" x14ac:dyDescent="0.25">
      <c r="A22" s="27"/>
      <c r="B22" s="28" t="s">
        <v>55</v>
      </c>
      <c r="C22" s="27" t="s">
        <v>52</v>
      </c>
      <c r="D22" s="29"/>
      <c r="E22" s="29"/>
      <c r="F22" s="29"/>
      <c r="G22" s="29"/>
      <c r="H22" s="29"/>
      <c r="I22" s="29"/>
    </row>
    <row r="23" spans="1:9" s="19" customFormat="1" ht="27" hidden="1" customHeight="1" x14ac:dyDescent="0.25">
      <c r="A23" s="27"/>
      <c r="B23" s="28" t="s">
        <v>56</v>
      </c>
      <c r="C23" s="27" t="s">
        <v>52</v>
      </c>
      <c r="D23" s="29"/>
      <c r="E23" s="29"/>
      <c r="F23" s="29"/>
      <c r="G23" s="29"/>
      <c r="H23" s="29"/>
      <c r="I23" s="29"/>
    </row>
    <row r="24" spans="1:9" s="19" customFormat="1" ht="27" hidden="1" customHeight="1" x14ac:dyDescent="0.25">
      <c r="A24" s="27" t="s">
        <v>57</v>
      </c>
      <c r="B24" s="28" t="s">
        <v>58</v>
      </c>
      <c r="C24" s="27" t="s">
        <v>52</v>
      </c>
      <c r="D24" s="29"/>
      <c r="E24" s="29"/>
      <c r="F24" s="29"/>
      <c r="G24" s="29"/>
      <c r="H24" s="29"/>
      <c r="I24" s="29"/>
    </row>
    <row r="25" spans="1:9" s="19" customFormat="1" ht="27" hidden="1" customHeight="1" x14ac:dyDescent="0.25">
      <c r="A25" s="27" t="s">
        <v>59</v>
      </c>
      <c r="B25" s="28" t="s">
        <v>60</v>
      </c>
      <c r="C25" s="27" t="s">
        <v>61</v>
      </c>
      <c r="D25" s="29"/>
      <c r="E25" s="29"/>
      <c r="F25" s="29"/>
      <c r="G25" s="29"/>
      <c r="H25" s="29"/>
      <c r="I25" s="29"/>
    </row>
    <row r="26" spans="1:9" s="19" customFormat="1" ht="27" hidden="1" customHeight="1" x14ac:dyDescent="0.25">
      <c r="A26" s="27"/>
      <c r="B26" s="28" t="s">
        <v>62</v>
      </c>
      <c r="C26" s="27" t="s">
        <v>61</v>
      </c>
      <c r="D26" s="29"/>
      <c r="E26" s="29"/>
      <c r="F26" s="29"/>
      <c r="G26" s="29"/>
      <c r="H26" s="29"/>
      <c r="I26" s="29"/>
    </row>
    <row r="27" spans="1:9" s="19" customFormat="1" ht="27" hidden="1" customHeight="1" x14ac:dyDescent="0.25">
      <c r="A27" s="27" t="s">
        <v>63</v>
      </c>
      <c r="B27" s="28" t="s">
        <v>64</v>
      </c>
      <c r="C27" s="27" t="s">
        <v>33</v>
      </c>
      <c r="D27" s="29"/>
      <c r="E27" s="29"/>
      <c r="F27" s="29"/>
      <c r="G27" s="29"/>
      <c r="H27" s="29"/>
      <c r="I27" s="29"/>
    </row>
    <row r="28" spans="1:9" s="19" customFormat="1" ht="40.5" hidden="1" customHeight="1" x14ac:dyDescent="0.25">
      <c r="A28" s="27" t="s">
        <v>65</v>
      </c>
      <c r="B28" s="28" t="s">
        <v>66</v>
      </c>
      <c r="C28" s="27" t="s">
        <v>67</v>
      </c>
      <c r="D28" s="29"/>
      <c r="E28" s="29"/>
      <c r="F28" s="29"/>
      <c r="G28" s="29"/>
      <c r="H28" s="29"/>
      <c r="I28" s="29"/>
    </row>
    <row r="29" spans="1:9" s="19" customFormat="1" ht="27" hidden="1" customHeight="1" x14ac:dyDescent="0.25">
      <c r="A29" s="27" t="s">
        <v>68</v>
      </c>
      <c r="B29" s="28" t="s">
        <v>69</v>
      </c>
      <c r="C29" s="27" t="s">
        <v>67</v>
      </c>
      <c r="D29" s="29"/>
      <c r="E29" s="29"/>
      <c r="F29" s="29"/>
      <c r="G29" s="29"/>
      <c r="H29" s="29"/>
      <c r="I29" s="29"/>
    </row>
    <row r="30" spans="1:9" s="19" customFormat="1" ht="27" hidden="1" customHeight="1" x14ac:dyDescent="0.25">
      <c r="A30" s="27" t="s">
        <v>70</v>
      </c>
      <c r="B30" s="28" t="s">
        <v>71</v>
      </c>
      <c r="C30" s="27" t="s">
        <v>67</v>
      </c>
      <c r="D30" s="29"/>
      <c r="E30" s="29"/>
      <c r="F30" s="29"/>
      <c r="G30" s="29"/>
      <c r="H30" s="29"/>
      <c r="I30" s="29"/>
    </row>
    <row r="31" spans="1:9" s="19" customFormat="1" ht="27" hidden="1" customHeight="1" x14ac:dyDescent="0.25">
      <c r="A31" s="27"/>
      <c r="B31" s="28" t="s">
        <v>72</v>
      </c>
      <c r="C31" s="27" t="s">
        <v>67</v>
      </c>
      <c r="D31" s="29"/>
      <c r="E31" s="29"/>
      <c r="F31" s="29"/>
      <c r="G31" s="29"/>
      <c r="H31" s="29"/>
      <c r="I31" s="29"/>
    </row>
    <row r="32" spans="1:9" s="19" customFormat="1" ht="27" hidden="1" customHeight="1" x14ac:dyDescent="0.25">
      <c r="A32" s="27"/>
      <c r="B32" s="28" t="s">
        <v>73</v>
      </c>
      <c r="C32" s="27" t="s">
        <v>67</v>
      </c>
      <c r="D32" s="29"/>
      <c r="E32" s="29"/>
      <c r="F32" s="29"/>
      <c r="G32" s="29"/>
      <c r="H32" s="29"/>
      <c r="I32" s="29"/>
    </row>
    <row r="33" spans="1:9" s="19" customFormat="1" ht="27" hidden="1" customHeight="1" x14ac:dyDescent="0.25">
      <c r="A33" s="27"/>
      <c r="B33" s="28" t="s">
        <v>74</v>
      </c>
      <c r="C33" s="27" t="s">
        <v>67</v>
      </c>
      <c r="D33" s="29"/>
      <c r="E33" s="29"/>
      <c r="F33" s="29"/>
      <c r="G33" s="29"/>
      <c r="H33" s="29"/>
      <c r="I33" s="29"/>
    </row>
    <row r="34" spans="1:9" s="19" customFormat="1" ht="27" hidden="1" customHeight="1" x14ac:dyDescent="0.25">
      <c r="A34" s="27"/>
      <c r="B34" s="28" t="s">
        <v>75</v>
      </c>
      <c r="C34" s="27" t="s">
        <v>67</v>
      </c>
      <c r="D34" s="29"/>
      <c r="E34" s="29"/>
      <c r="F34" s="29"/>
      <c r="G34" s="29"/>
      <c r="H34" s="29"/>
      <c r="I34" s="29"/>
    </row>
    <row r="35" spans="1:9" s="19" customFormat="1" ht="27" hidden="1" customHeight="1" x14ac:dyDescent="0.25">
      <c r="A35" s="27" t="s">
        <v>76</v>
      </c>
      <c r="B35" s="28" t="s">
        <v>77</v>
      </c>
      <c r="C35" s="27" t="s">
        <v>67</v>
      </c>
      <c r="D35" s="29"/>
      <c r="E35" s="29"/>
      <c r="F35" s="29"/>
      <c r="G35" s="29"/>
      <c r="H35" s="29"/>
      <c r="I35" s="29"/>
    </row>
    <row r="36" spans="1:9" s="19" customFormat="1" ht="27" hidden="1" customHeight="1" x14ac:dyDescent="0.25">
      <c r="A36" s="27" t="s">
        <v>78</v>
      </c>
      <c r="B36" s="28" t="s">
        <v>79</v>
      </c>
      <c r="C36" s="27"/>
      <c r="D36" s="29"/>
      <c r="E36" s="29"/>
      <c r="F36" s="29"/>
      <c r="G36" s="29"/>
      <c r="H36" s="29"/>
      <c r="I36" s="29"/>
    </row>
    <row r="37" spans="1:9" s="19" customFormat="1" ht="27" hidden="1" customHeight="1" x14ac:dyDescent="0.25">
      <c r="A37" s="27" t="s">
        <v>80</v>
      </c>
      <c r="B37" s="28" t="s">
        <v>81</v>
      </c>
      <c r="C37" s="27" t="s">
        <v>82</v>
      </c>
      <c r="D37" s="29"/>
      <c r="E37" s="29"/>
      <c r="F37" s="29"/>
      <c r="G37" s="29"/>
      <c r="H37" s="29"/>
      <c r="I37" s="29"/>
    </row>
    <row r="38" spans="1:9" s="19" customFormat="1" ht="27" hidden="1" customHeight="1" x14ac:dyDescent="0.25">
      <c r="A38" s="27" t="s">
        <v>83</v>
      </c>
      <c r="B38" s="28" t="s">
        <v>84</v>
      </c>
      <c r="C38" s="27" t="s">
        <v>67</v>
      </c>
      <c r="D38" s="29"/>
      <c r="E38" s="29"/>
      <c r="F38" s="29"/>
      <c r="G38" s="29"/>
      <c r="H38" s="29"/>
      <c r="I38" s="29"/>
    </row>
    <row r="39" spans="1:9" s="19" customFormat="1" ht="27" hidden="1" customHeight="1" x14ac:dyDescent="0.25">
      <c r="A39" s="27" t="s">
        <v>85</v>
      </c>
      <c r="B39" s="28" t="s">
        <v>86</v>
      </c>
      <c r="C39" s="27" t="s">
        <v>87</v>
      </c>
      <c r="D39" s="29"/>
      <c r="E39" s="29"/>
      <c r="F39" s="29"/>
      <c r="G39" s="29"/>
      <c r="H39" s="29"/>
      <c r="I39" s="29"/>
    </row>
    <row r="40" spans="1:9" s="19" customFormat="1" ht="27" hidden="1" customHeight="1" x14ac:dyDescent="0.25">
      <c r="A40" s="27"/>
      <c r="B40" s="28" t="s">
        <v>88</v>
      </c>
      <c r="C40" s="27" t="s">
        <v>87</v>
      </c>
      <c r="D40" s="29"/>
      <c r="E40" s="29"/>
      <c r="F40" s="29"/>
      <c r="G40" s="29"/>
      <c r="H40" s="29"/>
      <c r="I40" s="29"/>
    </row>
    <row r="41" spans="1:9" s="19" customFormat="1" ht="27" hidden="1" customHeight="1" x14ac:dyDescent="0.25">
      <c r="A41" s="30"/>
      <c r="B41" s="31" t="s">
        <v>89</v>
      </c>
      <c r="C41" s="30" t="s">
        <v>87</v>
      </c>
      <c r="D41" s="32"/>
      <c r="E41" s="32"/>
      <c r="F41" s="32"/>
      <c r="G41" s="32"/>
      <c r="H41" s="32"/>
      <c r="I41" s="32"/>
    </row>
    <row r="42" spans="1:9" s="34" customFormat="1" ht="17.25" customHeight="1" x14ac:dyDescent="0.2">
      <c r="A42" s="33" t="s">
        <v>90</v>
      </c>
    </row>
    <row r="43" spans="1:9" x14ac:dyDescent="0.25">
      <c r="F43" s="35"/>
    </row>
    <row r="45" spans="1:9" x14ac:dyDescent="0.25">
      <c r="B45" s="28"/>
    </row>
    <row r="46" spans="1:9" s="12" customFormat="1" ht="18.75" hidden="1" x14ac:dyDescent="0.25">
      <c r="B46" s="36" t="s">
        <v>91</v>
      </c>
      <c r="H46" s="36" t="s">
        <v>92</v>
      </c>
    </row>
    <row r="47" spans="1:9" ht="18.75" hidden="1" x14ac:dyDescent="0.25">
      <c r="B47" s="36" t="s">
        <v>93</v>
      </c>
      <c r="C47" s="36"/>
      <c r="D47" s="36"/>
      <c r="E47" s="12"/>
      <c r="H47" s="37" t="s">
        <v>94</v>
      </c>
    </row>
    <row r="48" spans="1:9" x14ac:dyDescent="0.25">
      <c r="B48" s="28"/>
    </row>
    <row r="49" spans="2:10" x14ac:dyDescent="0.25">
      <c r="B49" s="28"/>
    </row>
    <row r="50" spans="2:10" x14ac:dyDescent="0.25">
      <c r="J50" s="38"/>
    </row>
  </sheetData>
  <mergeCells count="9">
    <mergeCell ref="A10:A14"/>
    <mergeCell ref="G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85"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BreakPreview" zoomScale="90" zoomScaleNormal="100" zoomScaleSheetLayoutView="90" workbookViewId="0">
      <selection activeCell="G43" sqref="G43"/>
    </sheetView>
  </sheetViews>
  <sheetFormatPr defaultColWidth="9.140625" defaultRowHeight="15.75" x14ac:dyDescent="0.25"/>
  <cols>
    <col min="1" max="1" width="6.5703125" style="12" customWidth="1"/>
    <col min="2" max="2" width="79.5703125" style="12" customWidth="1"/>
    <col min="3" max="3" width="14.85546875" style="39" customWidth="1"/>
    <col min="4" max="4" width="25.42578125" style="12" customWidth="1"/>
    <col min="5" max="5" width="27.42578125" style="12" customWidth="1"/>
    <col min="6" max="6" width="34.28515625" style="12" customWidth="1"/>
    <col min="7" max="16384" width="9.140625" style="12"/>
  </cols>
  <sheetData>
    <row r="1" spans="1:7" x14ac:dyDescent="0.25">
      <c r="E1" s="40"/>
      <c r="F1" s="40"/>
      <c r="G1" s="41"/>
    </row>
    <row r="4" spans="1:7" ht="43.5" customHeight="1" x14ac:dyDescent="0.25">
      <c r="A4" s="42" t="s">
        <v>95</v>
      </c>
      <c r="B4" s="4"/>
      <c r="C4" s="4"/>
      <c r="D4" s="4"/>
      <c r="E4" s="4"/>
      <c r="F4" s="4"/>
    </row>
    <row r="7" spans="1:7" s="44" customFormat="1" ht="63" x14ac:dyDescent="0.25">
      <c r="A7" s="43" t="s">
        <v>20</v>
      </c>
      <c r="B7" s="43" t="s">
        <v>21</v>
      </c>
      <c r="C7" s="43" t="s">
        <v>96</v>
      </c>
      <c r="D7" s="43" t="s">
        <v>97</v>
      </c>
      <c r="E7" s="43" t="s">
        <v>98</v>
      </c>
      <c r="F7" s="43" t="s">
        <v>99</v>
      </c>
    </row>
    <row r="8" spans="1:7" x14ac:dyDescent="0.25">
      <c r="A8" s="43" t="s">
        <v>28</v>
      </c>
      <c r="B8" s="45" t="s">
        <v>100</v>
      </c>
      <c r="C8" s="43"/>
      <c r="D8" s="46"/>
      <c r="E8" s="46"/>
      <c r="F8" s="46"/>
    </row>
    <row r="9" spans="1:7" ht="24" customHeight="1" x14ac:dyDescent="0.25">
      <c r="A9" s="43" t="s">
        <v>30</v>
      </c>
      <c r="B9" s="45" t="s">
        <v>101</v>
      </c>
      <c r="C9" s="43" t="s">
        <v>102</v>
      </c>
      <c r="D9" s="47">
        <v>1474241.2670035926</v>
      </c>
      <c r="E9" s="47">
        <v>1801416.6618970793</v>
      </c>
      <c r="F9" s="47">
        <v>5609872.1566919554</v>
      </c>
    </row>
    <row r="10" spans="1:7" ht="23.25" customHeight="1" x14ac:dyDescent="0.25">
      <c r="A10" s="43" t="s">
        <v>36</v>
      </c>
      <c r="B10" s="45" t="s">
        <v>103</v>
      </c>
      <c r="C10" s="43" t="s">
        <v>102</v>
      </c>
      <c r="D10" s="47">
        <v>-395193.7620453909</v>
      </c>
      <c r="E10" s="47">
        <v>11794.06021183636</v>
      </c>
      <c r="F10" s="47">
        <v>3142357.6624757284</v>
      </c>
    </row>
    <row r="11" spans="1:7" x14ac:dyDescent="0.25">
      <c r="A11" s="43" t="s">
        <v>104</v>
      </c>
      <c r="B11" s="45" t="s">
        <v>105</v>
      </c>
      <c r="C11" s="43" t="s">
        <v>102</v>
      </c>
      <c r="D11" s="47">
        <v>-694627.24455539091</v>
      </c>
      <c r="E11" s="47">
        <v>105022.42352340629</v>
      </c>
      <c r="F11" s="47">
        <v>558042.49885812565</v>
      </c>
    </row>
    <row r="12" spans="1:7" ht="20.25" customHeight="1" x14ac:dyDescent="0.25">
      <c r="A12" s="43" t="s">
        <v>106</v>
      </c>
      <c r="B12" s="45" t="s">
        <v>107</v>
      </c>
      <c r="C12" s="43" t="s">
        <v>102</v>
      </c>
      <c r="D12" s="47">
        <v>-1036976.9790553909</v>
      </c>
      <c r="E12" s="47">
        <v>2.7284841053187847E-11</v>
      </c>
      <c r="F12" s="47">
        <v>-2.801243681460619E-10</v>
      </c>
    </row>
    <row r="13" spans="1:7" x14ac:dyDescent="0.25">
      <c r="A13" s="43" t="s">
        <v>42</v>
      </c>
      <c r="B13" s="45" t="s">
        <v>108</v>
      </c>
      <c r="C13" s="43"/>
      <c r="D13" s="46"/>
      <c r="E13" s="46"/>
      <c r="F13" s="46"/>
    </row>
    <row r="14" spans="1:7" ht="47.25" x14ac:dyDescent="0.25">
      <c r="A14" s="43" t="s">
        <v>109</v>
      </c>
      <c r="B14" s="45" t="s">
        <v>110</v>
      </c>
      <c r="C14" s="43" t="s">
        <v>52</v>
      </c>
      <c r="D14" s="48">
        <f>D10/D9</f>
        <v>-0.2680658660767416</v>
      </c>
      <c r="E14" s="48">
        <f>E10/E9</f>
        <v>6.5471028781403555E-3</v>
      </c>
      <c r="F14" s="48">
        <f>F10/F9</f>
        <v>0.56014782061071466</v>
      </c>
    </row>
    <row r="15" spans="1:7" ht="31.5" x14ac:dyDescent="0.25">
      <c r="A15" s="43" t="s">
        <v>44</v>
      </c>
      <c r="B15" s="45" t="s">
        <v>111</v>
      </c>
      <c r="C15" s="43"/>
      <c r="D15" s="46"/>
      <c r="E15" s="46"/>
      <c r="F15" s="46"/>
    </row>
    <row r="16" spans="1:7" ht="18.75" x14ac:dyDescent="0.25">
      <c r="A16" s="43" t="s">
        <v>46</v>
      </c>
      <c r="B16" s="45" t="s">
        <v>112</v>
      </c>
      <c r="C16" s="43" t="s">
        <v>113</v>
      </c>
      <c r="D16" s="46"/>
      <c r="E16" s="46"/>
      <c r="F16" s="46"/>
    </row>
    <row r="17" spans="1:6" ht="18.75" x14ac:dyDescent="0.25">
      <c r="A17" s="43" t="s">
        <v>48</v>
      </c>
      <c r="B17" s="45" t="s">
        <v>114</v>
      </c>
      <c r="C17" s="43" t="s">
        <v>115</v>
      </c>
      <c r="D17" s="46"/>
      <c r="E17" s="46"/>
      <c r="F17" s="46"/>
    </row>
    <row r="18" spans="1:6" ht="18.75" x14ac:dyDescent="0.25">
      <c r="A18" s="43" t="s">
        <v>50</v>
      </c>
      <c r="B18" s="45" t="s">
        <v>116</v>
      </c>
      <c r="C18" s="43" t="s">
        <v>113</v>
      </c>
      <c r="D18" s="49">
        <v>90.929999774961004</v>
      </c>
      <c r="E18" s="49">
        <v>99.700000000000017</v>
      </c>
      <c r="F18" s="49">
        <v>99.700000000000017</v>
      </c>
    </row>
    <row r="19" spans="1:6" ht="31.5" x14ac:dyDescent="0.25">
      <c r="A19" s="43" t="s">
        <v>117</v>
      </c>
      <c r="B19" s="45" t="s">
        <v>118</v>
      </c>
      <c r="C19" s="43" t="s">
        <v>119</v>
      </c>
      <c r="D19" s="50">
        <v>572290.67699999991</v>
      </c>
      <c r="E19" s="50">
        <v>542665.30000000005</v>
      </c>
      <c r="F19" s="50">
        <v>548492.39999999991</v>
      </c>
    </row>
    <row r="20" spans="1:6" ht="34.5" x14ac:dyDescent="0.25">
      <c r="A20" s="43" t="s">
        <v>120</v>
      </c>
      <c r="B20" s="45" t="s">
        <v>121</v>
      </c>
      <c r="C20" s="43" t="s">
        <v>119</v>
      </c>
      <c r="D20" s="50">
        <v>179117.40900000001</v>
      </c>
      <c r="E20" s="50">
        <v>173920.09999999998</v>
      </c>
      <c r="F20" s="50">
        <v>179709.79999999996</v>
      </c>
    </row>
    <row r="21" spans="1:6" ht="87" customHeight="1" x14ac:dyDescent="0.25">
      <c r="A21" s="43" t="s">
        <v>122</v>
      </c>
      <c r="B21" s="45" t="s">
        <v>123</v>
      </c>
      <c r="C21" s="43" t="s">
        <v>52</v>
      </c>
      <c r="D21" s="51" t="s">
        <v>124</v>
      </c>
      <c r="E21" s="52"/>
      <c r="F21" s="53"/>
    </row>
    <row r="22" spans="1:6" ht="74.25" customHeight="1" x14ac:dyDescent="0.25">
      <c r="A22" s="43" t="s">
        <v>125</v>
      </c>
      <c r="B22" s="45" t="s">
        <v>126</v>
      </c>
      <c r="C22" s="43"/>
      <c r="D22" s="77" t="s">
        <v>127</v>
      </c>
      <c r="E22" s="78"/>
      <c r="F22" s="79"/>
    </row>
    <row r="23" spans="1:6" ht="34.5" x14ac:dyDescent="0.25">
      <c r="A23" s="43" t="s">
        <v>128</v>
      </c>
      <c r="B23" s="45" t="s">
        <v>129</v>
      </c>
      <c r="C23" s="43" t="s">
        <v>115</v>
      </c>
      <c r="D23" s="46"/>
      <c r="E23" s="46"/>
      <c r="F23" s="46"/>
    </row>
    <row r="24" spans="1:6" ht="31.5" x14ac:dyDescent="0.25">
      <c r="A24" s="43" t="s">
        <v>57</v>
      </c>
      <c r="B24" s="45" t="s">
        <v>130</v>
      </c>
      <c r="C24" s="43"/>
      <c r="D24" s="47">
        <f>D9</f>
        <v>1474241.2670035926</v>
      </c>
      <c r="E24" s="47">
        <f>E9</f>
        <v>1801416.6618970793</v>
      </c>
      <c r="F24" s="47">
        <f>F9</f>
        <v>5609872.1566919554</v>
      </c>
    </row>
    <row r="25" spans="1:6" ht="58.5" customHeight="1" x14ac:dyDescent="0.25">
      <c r="A25" s="43" t="s">
        <v>59</v>
      </c>
      <c r="B25" s="45" t="s">
        <v>131</v>
      </c>
      <c r="C25" s="43" t="s">
        <v>102</v>
      </c>
      <c r="D25" s="47">
        <v>870027.20020999992</v>
      </c>
      <c r="E25" s="47">
        <v>828276.58252103615</v>
      </c>
      <c r="F25" s="47">
        <v>869697.59908273316</v>
      </c>
    </row>
    <row r="26" spans="1:6" x14ac:dyDescent="0.25">
      <c r="A26" s="43"/>
      <c r="B26" s="45" t="s">
        <v>132</v>
      </c>
      <c r="C26" s="43"/>
      <c r="D26" s="54"/>
      <c r="E26" s="54"/>
      <c r="F26" s="54"/>
    </row>
    <row r="27" spans="1:6" x14ac:dyDescent="0.25">
      <c r="A27" s="43"/>
      <c r="B27" s="45" t="s">
        <v>133</v>
      </c>
      <c r="C27" s="43"/>
      <c r="D27" s="55">
        <v>571994.30700000003</v>
      </c>
      <c r="E27" s="55">
        <v>584241.74535630725</v>
      </c>
      <c r="F27" s="55">
        <v>613458.90242814051</v>
      </c>
    </row>
    <row r="28" spans="1:6" s="59" customFormat="1" x14ac:dyDescent="0.25">
      <c r="A28" s="56"/>
      <c r="B28" s="57" t="s">
        <v>134</v>
      </c>
      <c r="C28" s="43"/>
      <c r="D28" s="58">
        <f>SUM(D29:D31)</f>
        <v>48135.42</v>
      </c>
      <c r="E28" s="58">
        <f t="shared" ref="E28:F28" si="0">SUM(E29:E31)</f>
        <v>58800.662547550673</v>
      </c>
      <c r="F28" s="58">
        <f t="shared" si="0"/>
        <v>61741.205922334542</v>
      </c>
    </row>
    <row r="29" spans="1:6" s="59" customFormat="1" x14ac:dyDescent="0.25">
      <c r="A29" s="56"/>
      <c r="B29" s="60" t="s">
        <v>135</v>
      </c>
      <c r="C29" s="43"/>
      <c r="D29" s="61">
        <v>42125.678999999996</v>
      </c>
      <c r="E29" s="61">
        <v>52789.915797815353</v>
      </c>
      <c r="F29" s="61">
        <v>55429.869676381473</v>
      </c>
    </row>
    <row r="30" spans="1:6" s="59" customFormat="1" x14ac:dyDescent="0.25">
      <c r="A30" s="56"/>
      <c r="B30" s="60" t="s">
        <v>136</v>
      </c>
      <c r="C30" s="43"/>
      <c r="D30" s="62">
        <v>6009.741</v>
      </c>
      <c r="E30" s="61">
        <v>6010.7467497353236</v>
      </c>
      <c r="F30" s="61">
        <v>6311.3362459530681</v>
      </c>
    </row>
    <row r="31" spans="1:6" s="59" customFormat="1" x14ac:dyDescent="0.25">
      <c r="A31" s="56"/>
      <c r="B31" s="60" t="s">
        <v>137</v>
      </c>
      <c r="C31" s="43"/>
      <c r="D31" s="61"/>
      <c r="E31" s="61"/>
      <c r="F31" s="61"/>
    </row>
    <row r="32" spans="1:6" x14ac:dyDescent="0.25">
      <c r="A32" s="43"/>
      <c r="B32" s="45" t="s">
        <v>138</v>
      </c>
      <c r="C32" s="43"/>
      <c r="D32" s="55">
        <v>58581.551999999996</v>
      </c>
      <c r="E32" s="55">
        <v>41606.008154264666</v>
      </c>
      <c r="F32" s="55">
        <v>43686.669601408881</v>
      </c>
    </row>
    <row r="33" spans="1:7" ht="37.5" x14ac:dyDescent="0.25">
      <c r="A33" s="43" t="s">
        <v>63</v>
      </c>
      <c r="B33" s="45" t="s">
        <v>139</v>
      </c>
      <c r="C33" s="43" t="s">
        <v>102</v>
      </c>
      <c r="D33" s="55">
        <v>1275392.9473648551</v>
      </c>
      <c r="E33" s="55">
        <v>598755.81901326624</v>
      </c>
      <c r="F33" s="55">
        <v>1257679.9350922902</v>
      </c>
    </row>
    <row r="34" spans="1:7" ht="31.5" x14ac:dyDescent="0.25">
      <c r="A34" s="43" t="s">
        <v>65</v>
      </c>
      <c r="B34" s="45" t="s">
        <v>140</v>
      </c>
      <c r="C34" s="43" t="s">
        <v>102</v>
      </c>
      <c r="D34" s="47">
        <v>0</v>
      </c>
      <c r="E34" s="47">
        <v>-5475.3505571887854</v>
      </c>
      <c r="F34" s="47">
        <v>2733401.1515654046</v>
      </c>
    </row>
    <row r="35" spans="1:7" ht="31.5" x14ac:dyDescent="0.25">
      <c r="A35" s="43" t="s">
        <v>78</v>
      </c>
      <c r="B35" s="45" t="s">
        <v>141</v>
      </c>
      <c r="C35" s="43" t="s">
        <v>102</v>
      </c>
      <c r="D35" s="47">
        <v>215791.93812000001</v>
      </c>
      <c r="E35" s="47">
        <v>120444.79025851499</v>
      </c>
      <c r="F35" s="47">
        <v>174761.91991459404</v>
      </c>
    </row>
    <row r="36" spans="1:7" ht="154.5" customHeight="1" x14ac:dyDescent="0.25">
      <c r="A36" s="43" t="s">
        <v>80</v>
      </c>
      <c r="B36" s="45" t="s">
        <v>142</v>
      </c>
      <c r="C36" s="43"/>
      <c r="D36" s="63" t="s">
        <v>143</v>
      </c>
      <c r="E36" s="63" t="s">
        <v>144</v>
      </c>
      <c r="F36" s="80" t="s">
        <v>145</v>
      </c>
    </row>
    <row r="37" spans="1:7" x14ac:dyDescent="0.25">
      <c r="A37" s="43"/>
      <c r="B37" s="64" t="s">
        <v>146</v>
      </c>
      <c r="C37" s="43"/>
      <c r="D37" s="54"/>
      <c r="E37" s="54"/>
      <c r="F37" s="54"/>
    </row>
    <row r="38" spans="1:7" ht="18.75" x14ac:dyDescent="0.25">
      <c r="A38" s="43"/>
      <c r="B38" s="45" t="s">
        <v>147</v>
      </c>
      <c r="C38" s="43" t="s">
        <v>148</v>
      </c>
      <c r="D38" s="47">
        <v>55656.428</v>
      </c>
      <c r="E38" s="47">
        <v>55675.701000000001</v>
      </c>
      <c r="F38" s="47">
        <v>56929.414999999994</v>
      </c>
    </row>
    <row r="39" spans="1:7" ht="41.25" customHeight="1" x14ac:dyDescent="0.25">
      <c r="A39" s="43"/>
      <c r="B39" s="45" t="s">
        <v>149</v>
      </c>
      <c r="C39" s="43" t="s">
        <v>150</v>
      </c>
      <c r="D39" s="65">
        <f>D25/D38</f>
        <v>15.632106325795826</v>
      </c>
      <c r="E39" s="65">
        <f t="shared" ref="E39:F39" si="1">E25/E38</f>
        <v>14.876805637724008</v>
      </c>
      <c r="F39" s="65">
        <f t="shared" si="1"/>
        <v>15.276770349435933</v>
      </c>
    </row>
    <row r="40" spans="1:7" ht="31.5" x14ac:dyDescent="0.25">
      <c r="A40" s="43" t="s">
        <v>151</v>
      </c>
      <c r="B40" s="45" t="s">
        <v>152</v>
      </c>
      <c r="C40" s="43"/>
      <c r="D40" s="54"/>
      <c r="E40" s="54"/>
      <c r="F40" s="54"/>
    </row>
    <row r="41" spans="1:7" x14ac:dyDescent="0.25">
      <c r="A41" s="43" t="s">
        <v>153</v>
      </c>
      <c r="B41" s="45" t="s">
        <v>154</v>
      </c>
      <c r="C41" s="43" t="s">
        <v>155</v>
      </c>
      <c r="D41" s="66">
        <v>1286</v>
      </c>
      <c r="E41" s="66">
        <v>1300.625</v>
      </c>
      <c r="F41" s="66">
        <v>1300.625</v>
      </c>
    </row>
    <row r="42" spans="1:7" ht="47.25" x14ac:dyDescent="0.25">
      <c r="A42" s="43" t="s">
        <v>156</v>
      </c>
      <c r="B42" s="45" t="s">
        <v>157</v>
      </c>
      <c r="C42" s="43" t="s">
        <v>158</v>
      </c>
      <c r="D42" s="55">
        <f>D27/D41/12</f>
        <v>37.065468312597204</v>
      </c>
      <c r="E42" s="55">
        <f>E27/E41/12</f>
        <v>37.43339710756414</v>
      </c>
      <c r="F42" s="55">
        <f>F27/F41/12</f>
        <v>39.305391794210507</v>
      </c>
    </row>
    <row r="43" spans="1:7" ht="45.75" customHeight="1" x14ac:dyDescent="0.25">
      <c r="A43" s="43" t="s">
        <v>159</v>
      </c>
      <c r="B43" s="45" t="s">
        <v>160</v>
      </c>
      <c r="C43" s="43"/>
      <c r="D43" s="67" t="s">
        <v>161</v>
      </c>
      <c r="E43" s="68"/>
      <c r="F43" s="69"/>
      <c r="G43" s="70"/>
    </row>
    <row r="44" spans="1:7" x14ac:dyDescent="0.25">
      <c r="A44" s="43"/>
      <c r="B44" s="64" t="s">
        <v>146</v>
      </c>
      <c r="C44" s="43"/>
      <c r="D44" s="54"/>
      <c r="E44" s="54"/>
      <c r="F44" s="54"/>
      <c r="G44" s="71"/>
    </row>
    <row r="45" spans="1:7" ht="31.5" x14ac:dyDescent="0.25">
      <c r="A45" s="43"/>
      <c r="B45" s="45" t="s">
        <v>162</v>
      </c>
      <c r="C45" s="43" t="s">
        <v>102</v>
      </c>
      <c r="D45" s="47">
        <v>15164142.635430001</v>
      </c>
      <c r="E45" s="54"/>
      <c r="F45" s="54"/>
    </row>
    <row r="46" spans="1:7" ht="31.5" x14ac:dyDescent="0.25">
      <c r="A46" s="43"/>
      <c r="B46" s="45" t="s">
        <v>163</v>
      </c>
      <c r="C46" s="43" t="s">
        <v>102</v>
      </c>
      <c r="D46" s="54"/>
      <c r="E46" s="54"/>
      <c r="F46" s="54"/>
    </row>
    <row r="47" spans="1:7" s="73" customFormat="1" x14ac:dyDescent="0.25">
      <c r="A47" s="72" t="s">
        <v>164</v>
      </c>
      <c r="C47" s="74"/>
    </row>
    <row r="48" spans="1:7" s="73" customFormat="1" x14ac:dyDescent="0.25">
      <c r="A48" s="72" t="s">
        <v>165</v>
      </c>
      <c r="C48" s="74"/>
    </row>
    <row r="49" spans="1:6" s="73" customFormat="1" x14ac:dyDescent="0.25">
      <c r="A49" s="72" t="s">
        <v>166</v>
      </c>
      <c r="C49" s="74"/>
    </row>
    <row r="50" spans="1:6" s="73" customFormat="1" x14ac:dyDescent="0.25">
      <c r="A50" s="72" t="s">
        <v>167</v>
      </c>
      <c r="C50" s="74"/>
    </row>
    <row r="52" spans="1:6" ht="27" customHeight="1" x14ac:dyDescent="0.25">
      <c r="A52" s="75" t="s">
        <v>168</v>
      </c>
      <c r="B52" s="13"/>
      <c r="D52" s="13"/>
      <c r="E52" s="13"/>
      <c r="F52" s="13"/>
    </row>
    <row r="53" spans="1:6" ht="15.75" customHeight="1" x14ac:dyDescent="0.25">
      <c r="A53" s="75" t="s">
        <v>169</v>
      </c>
      <c r="B53" s="13"/>
      <c r="D53" s="13"/>
      <c r="E53" s="13"/>
      <c r="F53" s="13"/>
    </row>
    <row r="54" spans="1:6" ht="13.5" customHeight="1" x14ac:dyDescent="0.25">
      <c r="A54" s="75" t="s">
        <v>170</v>
      </c>
      <c r="B54" s="13"/>
      <c r="D54" s="13"/>
      <c r="E54" s="13"/>
      <c r="F54" s="13"/>
    </row>
    <row r="56" spans="1:6" ht="18.75" hidden="1" x14ac:dyDescent="0.25">
      <c r="B56" s="36" t="s">
        <v>91</v>
      </c>
      <c r="F56" s="36" t="s">
        <v>92</v>
      </c>
    </row>
    <row r="57" spans="1:6" ht="18.75" hidden="1" x14ac:dyDescent="0.25">
      <c r="B57" s="36" t="s">
        <v>93</v>
      </c>
      <c r="C57" s="6"/>
      <c r="D57" s="36"/>
      <c r="F57" s="37" t="s">
        <v>171</v>
      </c>
    </row>
  </sheetData>
  <mergeCells count="5">
    <mergeCell ref="E1:F1"/>
    <mergeCell ref="A4:F4"/>
    <mergeCell ref="D21:F21"/>
    <mergeCell ref="D22:F22"/>
    <mergeCell ref="D43:F43"/>
  </mergeCells>
  <printOptions horizontalCentered="1"/>
  <pageMargins left="0.11811023622047245" right="0" top="0.55118110236220474" bottom="0" header="0.31496062992125984" footer="0.31496062992125984"/>
  <pageSetup paperSize="9" scale="5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vt:lpstr>
      <vt:lpstr>2</vt:lpstr>
      <vt:lpstr>3</vt:lpstr>
      <vt:lpstr>'1'!Область_печати</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2021-10-29T11:53:38Z</dcterms:created>
  <dcterms:modified xsi:type="dcterms:W3CDTF">2021-10-29T11:54:35Z</dcterms:modified>
</cp:coreProperties>
</file>